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827"/>
  <workbookPr defaultThemeVersion="124226"/>
  <mc:AlternateContent xmlns:mc="http://schemas.openxmlformats.org/markup-compatibility/2006">
    <mc:Choice Requires="x15">
      <x15ac:absPath xmlns:x15ac="http://schemas.microsoft.com/office/spreadsheetml/2010/11/ac" url="O:\Foundations + Corporations\Chan Zuckerberg Initiative\2017\draft\"/>
    </mc:Choice>
  </mc:AlternateContent>
  <bookViews>
    <workbookView xWindow="0" yWindow="0" windowWidth="10808" windowHeight="6540" activeTab="2" xr2:uid="{00000000-000D-0000-FFFF-FFFF00000000}"/>
  </bookViews>
  <sheets>
    <sheet name="Instructions" sheetId="1" r:id="rId1"/>
    <sheet name="Basic Info" sheetId="2" r:id="rId2"/>
    <sheet name="Total Budget" sheetId="5" r:id="rId3"/>
    <sheet name="Budget to Actual" sheetId="17" r:id="rId4"/>
  </sheets>
  <externalReferences>
    <externalReference r:id="rId5"/>
  </externalReferences>
  <definedNames>
    <definedName name="Inflation">'[1]Basic Info'!$C$54</definedName>
    <definedName name="_xlnm.Print_Area" localSheetId="1">'Basic Info'!$A$1:$F$36</definedName>
    <definedName name="_xlnm.Print_Area" localSheetId="3">'Budget to Actual'!$A$1:$H$119</definedName>
    <definedName name="_xlnm.Print_Area" localSheetId="2">'Total Budget'!$A$1:$G$120</definedName>
  </definedNames>
  <calcPr calcId="171027"/>
</workbook>
</file>

<file path=xl/calcChain.xml><?xml version="1.0" encoding="utf-8"?>
<calcChain xmlns="http://schemas.openxmlformats.org/spreadsheetml/2006/main">
  <c r="B108" i="5" l="1"/>
  <c r="D136" i="17" l="1"/>
  <c r="D135" i="17"/>
  <c r="B135" i="17"/>
  <c r="C123" i="17"/>
  <c r="F117" i="5"/>
  <c r="F108" i="5"/>
  <c r="F90" i="5"/>
  <c r="F81" i="5"/>
  <c r="F72" i="5"/>
  <c r="F63" i="5"/>
  <c r="F54" i="5"/>
  <c r="F40" i="5"/>
  <c r="F44" i="5" s="1"/>
  <c r="F120" i="5" s="1"/>
  <c r="D135" i="5"/>
  <c r="D134" i="5"/>
  <c r="B134" i="5"/>
  <c r="C122" i="5"/>
  <c r="A4" i="2" l="1"/>
  <c r="D117" i="5" l="1"/>
  <c r="D108" i="5"/>
  <c r="D90" i="5"/>
  <c r="D81" i="5"/>
  <c r="D72" i="5"/>
  <c r="D54" i="5"/>
  <c r="D63" i="5"/>
  <c r="D40" i="5"/>
  <c r="A3" i="2" l="1"/>
  <c r="D11" i="17"/>
  <c r="F11" i="17" s="1"/>
  <c r="G11" i="17" s="1"/>
  <c r="D107" i="17"/>
  <c r="G107" i="17" s="1"/>
  <c r="D106" i="17"/>
  <c r="G106" i="17" s="1"/>
  <c r="D105" i="17"/>
  <c r="G105" i="17" s="1"/>
  <c r="D104" i="17"/>
  <c r="D103" i="17"/>
  <c r="G103" i="17" s="1"/>
  <c r="D102" i="17"/>
  <c r="D101" i="17"/>
  <c r="D100" i="17"/>
  <c r="D99" i="17"/>
  <c r="D98" i="17"/>
  <c r="D97" i="17"/>
  <c r="D96" i="17"/>
  <c r="F96" i="17" s="1"/>
  <c r="D95" i="17"/>
  <c r="B107" i="17"/>
  <c r="B106" i="17"/>
  <c r="B105" i="17"/>
  <c r="B104" i="17"/>
  <c r="B103" i="17"/>
  <c r="B102" i="17"/>
  <c r="B101" i="17"/>
  <c r="B100" i="17"/>
  <c r="B98" i="17"/>
  <c r="B97" i="17"/>
  <c r="B96" i="17"/>
  <c r="B95" i="17"/>
  <c r="B94" i="17"/>
  <c r="B99"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E33" i="2"/>
  <c r="D54" i="17"/>
  <c r="D116" i="17"/>
  <c r="F116" i="17" s="1"/>
  <c r="D115" i="17"/>
  <c r="F115" i="17" s="1"/>
  <c r="D114" i="17"/>
  <c r="F114" i="17" s="1"/>
  <c r="D113" i="17"/>
  <c r="F113" i="17" s="1"/>
  <c r="D112" i="17"/>
  <c r="F112" i="17" s="1"/>
  <c r="D94" i="17"/>
  <c r="F94" i="17" s="1"/>
  <c r="D89" i="17"/>
  <c r="F89" i="17" s="1"/>
  <c r="D88" i="17"/>
  <c r="F88" i="17" s="1"/>
  <c r="D87" i="17"/>
  <c r="F87" i="17" s="1"/>
  <c r="D86" i="17"/>
  <c r="F86" i="17" s="1"/>
  <c r="D85" i="17"/>
  <c r="F85" i="17" s="1"/>
  <c r="D80" i="17"/>
  <c r="F80" i="17" s="1"/>
  <c r="D79" i="17"/>
  <c r="F79" i="17" s="1"/>
  <c r="D78" i="17"/>
  <c r="F78" i="17" s="1"/>
  <c r="D77" i="17"/>
  <c r="F77" i="17" s="1"/>
  <c r="D76" i="17"/>
  <c r="F76" i="17" s="1"/>
  <c r="D71" i="17"/>
  <c r="F71" i="17" s="1"/>
  <c r="D70" i="17"/>
  <c r="F70" i="17" s="1"/>
  <c r="D69" i="17"/>
  <c r="F69" i="17" s="1"/>
  <c r="D68" i="17"/>
  <c r="F68" i="17" s="1"/>
  <c r="D67" i="17"/>
  <c r="F67" i="17" s="1"/>
  <c r="D62" i="17"/>
  <c r="F62" i="17" s="1"/>
  <c r="D61" i="17"/>
  <c r="F61" i="17" s="1"/>
  <c r="D60" i="17"/>
  <c r="F60" i="17" s="1"/>
  <c r="D59" i="17"/>
  <c r="F59" i="17" s="1"/>
  <c r="D58" i="17"/>
  <c r="F58" i="17" s="1"/>
  <c r="D53" i="17"/>
  <c r="F53" i="17" s="1"/>
  <c r="D52" i="17"/>
  <c r="F52" i="17" s="1"/>
  <c r="D51" i="17"/>
  <c r="F51" i="17" s="1"/>
  <c r="D50" i="17"/>
  <c r="F50" i="17" s="1"/>
  <c r="D49" i="17"/>
  <c r="F49" i="17" s="1"/>
  <c r="E40" i="17"/>
  <c r="E43" i="17" s="1"/>
  <c r="D108" i="17"/>
  <c r="E54" i="17"/>
  <c r="E63" i="17"/>
  <c r="E72" i="17"/>
  <c r="E81" i="17"/>
  <c r="E90" i="17"/>
  <c r="E108" i="17"/>
  <c r="E117" i="17"/>
  <c r="E117" i="5"/>
  <c r="E90" i="5"/>
  <c r="E81" i="5"/>
  <c r="E72" i="5"/>
  <c r="E63" i="5"/>
  <c r="E54" i="5"/>
  <c r="D117" i="17"/>
  <c r="D81" i="17"/>
  <c r="G81" i="17" s="1"/>
  <c r="D72" i="17"/>
  <c r="G72" i="17" s="1"/>
  <c r="D63" i="17"/>
  <c r="E108" i="5"/>
  <c r="B116" i="17"/>
  <c r="B115" i="17"/>
  <c r="B114" i="17"/>
  <c r="B113" i="17"/>
  <c r="B112" i="17"/>
  <c r="B89" i="17"/>
  <c r="B88" i="17"/>
  <c r="B87" i="17"/>
  <c r="B86" i="17"/>
  <c r="B85" i="17"/>
  <c r="B80" i="17"/>
  <c r="B79" i="17"/>
  <c r="B78" i="17"/>
  <c r="B77" i="17"/>
  <c r="B76" i="17"/>
  <c r="B71" i="17"/>
  <c r="B70" i="17"/>
  <c r="B69" i="17"/>
  <c r="B68" i="17"/>
  <c r="B67" i="17"/>
  <c r="B62" i="17"/>
  <c r="B61" i="17"/>
  <c r="B60" i="17"/>
  <c r="B59" i="17"/>
  <c r="B58" i="17"/>
  <c r="B53" i="17"/>
  <c r="B52" i="17"/>
  <c r="B51" i="17"/>
  <c r="B50" i="17"/>
  <c r="B49" i="17"/>
  <c r="B108" i="17"/>
  <c r="B3" i="5"/>
  <c r="B2" i="5"/>
  <c r="B3" i="17"/>
  <c r="B2" i="17"/>
  <c r="A119" i="17"/>
  <c r="B117" i="17"/>
  <c r="B90" i="17"/>
  <c r="B81" i="17"/>
  <c r="B72" i="17"/>
  <c r="B63" i="17"/>
  <c r="B54" i="17"/>
  <c r="A120" i="5"/>
  <c r="B117" i="5"/>
  <c r="B90" i="5"/>
  <c r="B81" i="5"/>
  <c r="B72" i="5"/>
  <c r="B63" i="5"/>
  <c r="B54" i="5"/>
  <c r="G4" i="5"/>
  <c r="E34" i="2"/>
  <c r="F20" i="2"/>
  <c r="D90" i="17"/>
  <c r="G90" i="17" s="1"/>
  <c r="E40" i="5"/>
  <c r="E44" i="5" s="1"/>
  <c r="D39" i="17"/>
  <c r="F39" i="17" s="1"/>
  <c r="D37" i="17"/>
  <c r="F37" i="17" s="1"/>
  <c r="D35" i="17"/>
  <c r="F35" i="17" s="1"/>
  <c r="D33" i="17"/>
  <c r="F33" i="17" s="1"/>
  <c r="D31" i="17"/>
  <c r="F31" i="17" s="1"/>
  <c r="D29" i="17"/>
  <c r="D27" i="17"/>
  <c r="G27" i="17" s="1"/>
  <c r="D25" i="17"/>
  <c r="G25" i="17" s="1"/>
  <c r="D23" i="17"/>
  <c r="G23" i="17" s="1"/>
  <c r="D21" i="17"/>
  <c r="F21" i="17" s="1"/>
  <c r="D18" i="17"/>
  <c r="G18" i="17" s="1"/>
  <c r="D16" i="17"/>
  <c r="F16" i="17" s="1"/>
  <c r="D14" i="17"/>
  <c r="G14" i="17" s="1"/>
  <c r="D19" i="17"/>
  <c r="F19" i="17" s="1"/>
  <c r="D13" i="17"/>
  <c r="F13" i="17" s="1"/>
  <c r="D38" i="17"/>
  <c r="G38" i="17" s="1"/>
  <c r="D36" i="17"/>
  <c r="G36" i="17" s="1"/>
  <c r="D34" i="17"/>
  <c r="G34" i="17" s="1"/>
  <c r="D32" i="17"/>
  <c r="G32" i="17" s="1"/>
  <c r="D30" i="17"/>
  <c r="G30" i="17" s="1"/>
  <c r="D28" i="17"/>
  <c r="F28" i="17" s="1"/>
  <c r="D26" i="17"/>
  <c r="G26" i="17" s="1"/>
  <c r="D24" i="17"/>
  <c r="F24" i="17" s="1"/>
  <c r="D22" i="17"/>
  <c r="G22" i="17" s="1"/>
  <c r="D20" i="17"/>
  <c r="F20" i="17" s="1"/>
  <c r="D17" i="17"/>
  <c r="F17" i="17" s="1"/>
  <c r="D15" i="17"/>
  <c r="F15" i="17" s="1"/>
  <c r="D12" i="17"/>
  <c r="D10" i="17"/>
  <c r="F10" i="17" s="1"/>
  <c r="G10" i="17" s="1"/>
  <c r="G29" i="17"/>
  <c r="G50" i="17" l="1"/>
  <c r="G28" i="17"/>
  <c r="G51" i="17"/>
  <c r="E120" i="5"/>
  <c r="G15" i="17"/>
  <c r="G60" i="17"/>
  <c r="G76" i="17"/>
  <c r="G77" i="17"/>
  <c r="F36" i="17"/>
  <c r="F22" i="17"/>
  <c r="G113" i="17"/>
  <c r="G114" i="17"/>
  <c r="G24" i="17"/>
  <c r="G53" i="17"/>
  <c r="G68" i="17"/>
  <c r="G88" i="17"/>
  <c r="G89" i="17"/>
  <c r="G52" i="17"/>
  <c r="G61" i="17"/>
  <c r="G80" i="17"/>
  <c r="G31" i="17"/>
  <c r="G17" i="17"/>
  <c r="F14" i="17"/>
  <c r="F34" i="17"/>
  <c r="F38" i="17"/>
  <c r="G19" i="17"/>
  <c r="G21" i="17"/>
  <c r="G37" i="17"/>
  <c r="F29" i="17"/>
  <c r="F18" i="17"/>
  <c r="F117" i="17"/>
  <c r="G16" i="17"/>
  <c r="G33" i="17"/>
  <c r="F25" i="17"/>
  <c r="G13" i="17"/>
  <c r="F32" i="17"/>
  <c r="G20" i="17"/>
  <c r="G69" i="17"/>
  <c r="G85" i="17"/>
  <c r="G112" i="17"/>
  <c r="F12" i="17"/>
  <c r="F26" i="17"/>
  <c r="G59" i="17"/>
  <c r="G71" i="17"/>
  <c r="G79" i="17"/>
  <c r="G116" i="17"/>
  <c r="G39" i="17"/>
  <c r="F23" i="17"/>
  <c r="G117" i="17"/>
  <c r="F27" i="17"/>
  <c r="G67" i="17"/>
  <c r="G87" i="17"/>
  <c r="D40" i="17"/>
  <c r="G35" i="17"/>
  <c r="F30" i="17"/>
  <c r="G62" i="17"/>
  <c r="G70" i="17"/>
  <c r="G78" i="17"/>
  <c r="G86" i="17"/>
  <c r="G115" i="17"/>
  <c r="F90" i="17"/>
  <c r="G12" i="17"/>
  <c r="F72" i="17"/>
  <c r="F98" i="17"/>
  <c r="F102" i="17"/>
  <c r="F106" i="17"/>
  <c r="F100" i="17"/>
  <c r="F104" i="17"/>
  <c r="F81" i="17"/>
  <c r="F97" i="17"/>
  <c r="F99" i="17"/>
  <c r="F101" i="17"/>
  <c r="F103" i="17"/>
  <c r="F105" i="17"/>
  <c r="F107" i="17"/>
  <c r="D44" i="5"/>
  <c r="D120" i="5" s="1"/>
  <c r="E45" i="17"/>
  <c r="F95" i="17"/>
  <c r="G95" i="17" s="1"/>
  <c r="G94" i="17"/>
  <c r="G58" i="17"/>
  <c r="F63" i="17"/>
  <c r="G63" i="17" s="1"/>
  <c r="G49" i="17"/>
  <c r="F54" i="17"/>
  <c r="G54" i="17"/>
  <c r="D43" i="17"/>
  <c r="F40" i="17" l="1"/>
  <c r="G40" i="17" s="1"/>
  <c r="F108" i="17"/>
  <c r="G108" i="17" s="1"/>
  <c r="E119" i="17"/>
  <c r="F43" i="17"/>
  <c r="D45" i="17"/>
  <c r="F45" i="17" l="1"/>
  <c r="F119" i="17" s="1"/>
  <c r="G43" i="17"/>
  <c r="D119" i="17"/>
  <c r="E121" i="17" s="1"/>
  <c r="G45" i="17"/>
  <c r="G11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sirisenam</author>
  </authors>
  <commentList>
    <comment ref="B93" authorId="0" shapeId="0" xr:uid="{00000000-0006-0000-0200-000001000000}">
      <text>
        <r>
          <rPr>
            <sz val="8"/>
            <color indexed="81"/>
            <rFont val="Tahoma"/>
            <family val="2"/>
          </rPr>
          <t xml:space="preserve">Enter name of affiliate and proposed pass-thru.
</t>
        </r>
      </text>
    </comment>
  </commentList>
</comments>
</file>

<file path=xl/sharedStrings.xml><?xml version="1.0" encoding="utf-8"?>
<sst xmlns="http://schemas.openxmlformats.org/spreadsheetml/2006/main" count="161" uniqueCount="130">
  <si>
    <t>Basic Info Tab</t>
  </si>
  <si>
    <r>
      <t xml:space="preserve">FORMATTING:  </t>
    </r>
    <r>
      <rPr>
        <sz val="11"/>
        <rFont val="Arial"/>
        <family val="2"/>
      </rPr>
      <t>This workbook includes formulas and is formatted to help you use the different worksheets.  Please note:</t>
    </r>
  </si>
  <si>
    <t>INPUT</t>
  </si>
  <si>
    <t>Orange Text</t>
  </si>
  <si>
    <r>
      <t xml:space="preserve">Printing &amp; Publications: </t>
    </r>
    <r>
      <rPr>
        <sz val="11"/>
        <rFont val="Arial"/>
        <family val="2"/>
      </rPr>
      <t>cost of producing or purchasing printed materials (books, newsletters, etc) or electronic media (videos, DVD's etc.) used or produced as a part of this project</t>
    </r>
  </si>
  <si>
    <t>Prepared by:</t>
  </si>
  <si>
    <r>
      <t>COST CATEGORIES:</t>
    </r>
    <r>
      <rPr>
        <sz val="11"/>
        <rFont val="Arial"/>
        <family val="2"/>
      </rPr>
      <t xml:space="preserve">  For each of the Major Activities, you'll provide budget details for the following cost categories.  You may not need to use all the categories for each activity. These categories are specified by the foundation and should not be changed.</t>
    </r>
  </si>
  <si>
    <t>Line Item 1</t>
  </si>
  <si>
    <t>Personnel</t>
  </si>
  <si>
    <t>Line Item 2</t>
  </si>
  <si>
    <t>Benefits</t>
  </si>
  <si>
    <t>Line Item 3</t>
  </si>
  <si>
    <t>Consulting &amp; Professional Fees</t>
  </si>
  <si>
    <t>Units</t>
  </si>
  <si>
    <t>Line Item 4</t>
  </si>
  <si>
    <t>Materials and Supplies</t>
  </si>
  <si>
    <t>Line Item 5</t>
  </si>
  <si>
    <t>Computers and Equipment</t>
  </si>
  <si>
    <t>Line Item 6</t>
  </si>
  <si>
    <t>Printing and Publications</t>
  </si>
  <si>
    <t>Line Item 7</t>
  </si>
  <si>
    <t>Travel &amp; Accommodations</t>
  </si>
  <si>
    <t>Line Item 8</t>
  </si>
  <si>
    <t>Conferences, Conventions, Meetings</t>
  </si>
  <si>
    <t>Line Item 9</t>
  </si>
  <si>
    <t>Expense Category 9 (Unused)</t>
  </si>
  <si>
    <t>Line Item 10</t>
  </si>
  <si>
    <t>Expense Category 10 (Unused)</t>
  </si>
  <si>
    <t>Line Item 11</t>
  </si>
  <si>
    <t>Expense Category 11 (Unused)</t>
  </si>
  <si>
    <t>Line Item 12</t>
  </si>
  <si>
    <t>Expense Category 12 (Unused)</t>
  </si>
  <si>
    <t>Print Date:</t>
  </si>
  <si>
    <t>ENTER BASIC BUDGET INFORMATION</t>
  </si>
  <si>
    <t>Organization Name</t>
  </si>
  <si>
    <t>Project Title</t>
  </si>
  <si>
    <t>Project Administration</t>
  </si>
  <si>
    <t>Activity 2</t>
  </si>
  <si>
    <t>Activity 3</t>
  </si>
  <si>
    <t>Activity 4</t>
  </si>
  <si>
    <t>Activity 5</t>
  </si>
  <si>
    <t>Activity 6</t>
  </si>
  <si>
    <t>Activity 7</t>
  </si>
  <si>
    <t>Activity 8</t>
  </si>
  <si>
    <t>Activity 9</t>
  </si>
  <si>
    <t>Activity 10</t>
  </si>
  <si>
    <t>Start Date</t>
  </si>
  <si>
    <t>End Date</t>
  </si>
  <si>
    <t># of months</t>
  </si>
  <si>
    <t>Budget Period 1</t>
  </si>
  <si>
    <t>Budget Period 3</t>
  </si>
  <si>
    <t>Activities</t>
  </si>
  <si>
    <t>Indirect Cost Rate Options</t>
  </si>
  <si>
    <t>Inflation Options</t>
  </si>
  <si>
    <t>Curriculum Development</t>
  </si>
  <si>
    <t>Training, Coaching, TA</t>
  </si>
  <si>
    <t>Community Engagement &amp; Outreach</t>
  </si>
  <si>
    <t>Product &amp; Materials Production</t>
  </si>
  <si>
    <t>Communication &amp; Dissemination</t>
  </si>
  <si>
    <t>Field Work</t>
  </si>
  <si>
    <t>Other</t>
  </si>
  <si>
    <t>Activity 1</t>
  </si>
  <si>
    <t>Title</t>
  </si>
  <si>
    <t>Notes</t>
  </si>
  <si>
    <t>PERSONNEL &amp; BENEFITS</t>
  </si>
  <si>
    <t>Total Personnel</t>
  </si>
  <si>
    <t>Total Benefits</t>
  </si>
  <si>
    <t>Total Personnel and Benefits</t>
  </si>
  <si>
    <t>CONSULTING &amp; PROFESSIONAL FEES</t>
  </si>
  <si>
    <t>Items</t>
  </si>
  <si>
    <t>MATERIALS &amp; SUPPLIES</t>
  </si>
  <si>
    <t>PRINTING &amp; PUBLICATIONS</t>
  </si>
  <si>
    <t>TRAVEL &amp; ACCOMMODATIONS</t>
  </si>
  <si>
    <t>CONFERENCES, CONVENTIONS, MEETINGS</t>
  </si>
  <si>
    <t>Item</t>
  </si>
  <si>
    <t>Budget</t>
  </si>
  <si>
    <t>Actual</t>
  </si>
  <si>
    <t>Variance</t>
  </si>
  <si>
    <t>%</t>
  </si>
  <si>
    <t>Item/Consulting Service/Consultant</t>
  </si>
  <si>
    <t>Amount</t>
  </si>
  <si>
    <t>Actual Benefit Percentage</t>
  </si>
  <si>
    <t>NO INPUT</t>
  </si>
  <si>
    <t>EXISTING GRANTS:  Your required progress report must include a report on actual expenses.</t>
  </si>
  <si>
    <t xml:space="preserve">PROSPECTIVE GRANTS: Your grant proposal must include a proposed budget. </t>
  </si>
  <si>
    <t>I. FORMATTING AND DEFINITIONS</t>
  </si>
  <si>
    <t>TOTAL BUDGET</t>
  </si>
  <si>
    <t>MISCELLANEOUS</t>
  </si>
  <si>
    <t>II.  GETTING STARTED</t>
  </si>
  <si>
    <r>
      <t>1)</t>
    </r>
    <r>
      <rPr>
        <sz val="11"/>
        <rFont val="Arial"/>
        <family val="2"/>
      </rPr>
      <t xml:space="preserve">  Review the Formatting and Definitions section above.</t>
    </r>
  </si>
  <si>
    <t>Budget to Actual Tab</t>
  </si>
  <si>
    <r>
      <t xml:space="preserve">2)  </t>
    </r>
    <r>
      <rPr>
        <sz val="11"/>
        <rFont val="Arial"/>
        <family val="2"/>
      </rPr>
      <t>The Budget information is linked from Budget tabs.</t>
    </r>
  </si>
  <si>
    <r>
      <t>Miscellaneous:</t>
    </r>
    <r>
      <rPr>
        <sz val="11"/>
        <rFont val="Arial"/>
        <family val="2"/>
      </rPr>
      <t xml:space="preserve">  all expenses not covered by above cateogries</t>
    </r>
  </si>
  <si>
    <r>
      <t>2)</t>
    </r>
    <r>
      <rPr>
        <sz val="11"/>
        <rFont val="Arial"/>
        <family val="2"/>
      </rPr>
      <t xml:space="preserve">  Enter the actual expenditures in the applicable budget period column.</t>
    </r>
  </si>
  <si>
    <r>
      <t>1)</t>
    </r>
    <r>
      <rPr>
        <sz val="11"/>
        <rFont val="Arial"/>
        <family val="2"/>
      </rPr>
      <t xml:space="preserve">  Click the Budget to Actual tab.</t>
    </r>
  </si>
  <si>
    <r>
      <t xml:space="preserve">Consulting &amp; Professional Fees:  </t>
    </r>
    <r>
      <rPr>
        <sz val="11"/>
        <rFont val="Arial"/>
        <family val="2"/>
      </rPr>
      <t>amounts paid non-employees retained to complete work for this project</t>
    </r>
  </si>
  <si>
    <r>
      <t xml:space="preserve">Personnel:  </t>
    </r>
    <r>
      <rPr>
        <sz val="11"/>
        <rFont val="Arial"/>
        <family val="2"/>
      </rPr>
      <t xml:space="preserve">compensation to officers, directors, trustees and employees for work on this project </t>
    </r>
  </si>
  <si>
    <r>
      <t>Benefits:</t>
    </r>
    <r>
      <rPr>
        <sz val="11"/>
        <rFont val="Arial"/>
        <family val="2"/>
      </rPr>
      <t xml:space="preserve">  cost of ordinary employee benefits (stated as a % of salary)</t>
    </r>
  </si>
  <si>
    <r>
      <t>Conferences, Conventions, Meetings:</t>
    </r>
    <r>
      <rPr>
        <sz val="11"/>
        <rFont val="Arial"/>
        <family val="2"/>
      </rPr>
      <t xml:space="preserve">  registration fees for employees or consultants working on this project; facility costs for meetings or conferences held in conjunction with this project</t>
    </r>
  </si>
  <si>
    <r>
      <t>3)</t>
    </r>
    <r>
      <rPr>
        <sz val="11"/>
        <rFont val="Arial"/>
        <family val="2"/>
      </rPr>
      <t xml:space="preserve">  Click the </t>
    </r>
    <r>
      <rPr>
        <b/>
        <sz val="11"/>
        <rFont val="Arial"/>
        <family val="2"/>
      </rPr>
      <t>Basic Info</t>
    </r>
    <r>
      <rPr>
        <sz val="11"/>
        <rFont val="Arial"/>
        <family val="2"/>
      </rPr>
      <t xml:space="preserve"> tab and provide the requested information.</t>
    </r>
  </si>
  <si>
    <r>
      <t xml:space="preserve">2) </t>
    </r>
    <r>
      <rPr>
        <sz val="11"/>
        <rFont val="Arial"/>
        <family val="2"/>
      </rPr>
      <t xml:space="preserve"> Review the </t>
    </r>
    <r>
      <rPr>
        <b/>
        <sz val="11"/>
        <color indexed="17"/>
        <rFont val="Arial"/>
        <family val="2"/>
      </rPr>
      <t>Expense Category Guidelines</t>
    </r>
    <r>
      <rPr>
        <sz val="11"/>
        <color indexed="17"/>
        <rFont val="Arial"/>
        <family val="2"/>
      </rPr>
      <t xml:space="preserve"> </t>
    </r>
    <r>
      <rPr>
        <sz val="11"/>
        <rFont val="Arial"/>
        <family val="2"/>
      </rPr>
      <t>section below.</t>
    </r>
  </si>
  <si>
    <r>
      <t>EXPENSE CATEGORY GUIDELINES:</t>
    </r>
    <r>
      <rPr>
        <sz val="11"/>
        <color indexed="17"/>
        <rFont val="Arial"/>
        <family val="2"/>
      </rPr>
      <t xml:space="preserve"> </t>
    </r>
    <r>
      <rPr>
        <sz val="11"/>
        <rFont val="Arial"/>
        <family val="2"/>
      </rPr>
      <t xml:space="preserve"> Use the expense categories, defined below, as needed.  </t>
    </r>
    <r>
      <rPr>
        <b/>
        <i/>
        <sz val="11"/>
        <rFont val="Arial"/>
        <family val="2"/>
      </rPr>
      <t>Please don't change these expense categories.</t>
    </r>
  </si>
  <si>
    <t>TOTAL EXPENSES</t>
  </si>
  <si>
    <t>Budget to Actual</t>
  </si>
  <si>
    <t>Budget Periods:</t>
  </si>
  <si>
    <r>
      <t xml:space="preserve">&lt;-- These are </t>
    </r>
    <r>
      <rPr>
        <b/>
        <sz val="11"/>
        <rFont val="Arial"/>
        <family val="2"/>
      </rPr>
      <t xml:space="preserve">INPUT </t>
    </r>
    <r>
      <rPr>
        <sz val="11"/>
        <rFont val="Arial"/>
        <family val="2"/>
      </rPr>
      <t>cells.  Most of your time will be spent entering data in these cells.</t>
    </r>
  </si>
  <si>
    <r>
      <t xml:space="preserve">&lt;-- When you click on one of these cells, you'll see a </t>
    </r>
    <r>
      <rPr>
        <b/>
        <sz val="11"/>
        <rFont val="Arial"/>
        <family val="2"/>
      </rPr>
      <t xml:space="preserve">message box </t>
    </r>
    <r>
      <rPr>
        <sz val="11"/>
        <rFont val="Arial"/>
        <family val="2"/>
      </rPr>
      <t>with guiding instructions.</t>
    </r>
  </si>
  <si>
    <r>
      <rPr>
        <b/>
        <u/>
        <sz val="10"/>
        <color indexed="10"/>
        <rFont val="Arial"/>
        <family val="2"/>
      </rPr>
      <t xml:space="preserve">EXPLANATION OF VARIANCE
</t>
    </r>
    <r>
      <rPr>
        <b/>
        <sz val="10"/>
        <color indexed="10"/>
        <rFont val="Arial"/>
        <family val="2"/>
      </rPr>
      <t xml:space="preserve">If the variance is greater than 10% please 
provide a brief explanation for the 
difference in spending. </t>
    </r>
  </si>
  <si>
    <t>PASS-THRU TO LOCAL AFFILIATES</t>
  </si>
  <si>
    <t>applicable budget period column.</t>
  </si>
  <si>
    <r>
      <t>4)</t>
    </r>
    <r>
      <rPr>
        <sz val="11"/>
        <rFont val="Arial"/>
        <family val="2"/>
      </rPr>
      <t xml:space="preserve">  Click the </t>
    </r>
    <r>
      <rPr>
        <b/>
        <sz val="11"/>
        <rFont val="Arial"/>
        <family val="2"/>
      </rPr>
      <t>Total Budget</t>
    </r>
    <r>
      <rPr>
        <sz val="11"/>
        <rFont val="Arial"/>
        <family val="2"/>
      </rPr>
      <t xml:space="preserve"> tab and enter budgeted item descriptions into the appropriate expense category and amounts into the </t>
    </r>
  </si>
  <si>
    <t>PERCENTAGE OF TOTAL PERIOD BUDGET SPENT</t>
  </si>
  <si>
    <t>Enter Project Information</t>
  </si>
  <si>
    <r>
      <t xml:space="preserve">&lt;-- These are </t>
    </r>
    <r>
      <rPr>
        <b/>
        <sz val="11"/>
        <rFont val="Arial"/>
        <family val="2"/>
      </rPr>
      <t>FORMULA DRIVEN</t>
    </r>
    <r>
      <rPr>
        <sz val="11"/>
        <rFont val="Arial"/>
        <family val="2"/>
      </rPr>
      <t xml:space="preserve"> cells and are locked from editing to prevent formula errors.</t>
    </r>
  </si>
  <si>
    <r>
      <t xml:space="preserve">3)  </t>
    </r>
    <r>
      <rPr>
        <sz val="11"/>
        <rFont val="Arial"/>
        <family val="2"/>
      </rPr>
      <t>Review the variances and include an explanation in the column labelled Explanation of Variances.</t>
    </r>
    <r>
      <rPr>
        <sz val="11"/>
        <color rgb="FFFF0000"/>
        <rFont val="Arial"/>
        <family val="2"/>
      </rPr>
      <t xml:space="preserve"> </t>
    </r>
    <r>
      <rPr>
        <b/>
        <sz val="11"/>
        <color rgb="FFFF0000"/>
        <rFont val="Arial"/>
        <family val="2"/>
      </rPr>
      <t xml:space="preserve">NOTE: </t>
    </r>
    <r>
      <rPr>
        <sz val="11"/>
        <color rgb="FFFF0000"/>
        <rFont val="Arial"/>
        <family val="2"/>
      </rPr>
      <t xml:space="preserve">Progress reports that fail to provide variance explanations will not be approved and will be returned for editing. </t>
    </r>
  </si>
  <si>
    <r>
      <t xml:space="preserve">4) </t>
    </r>
    <r>
      <rPr>
        <sz val="11"/>
        <rFont val="Arial"/>
        <family val="2"/>
      </rPr>
      <t>Changes cannot be made to the 'Total Budget' tab when preparing periodic progress reports. Any amendments that need to be made to the original budget must be requested in writing along with a proposed amended budget prior to the due date of any upcoming due dates for progress reports.</t>
    </r>
  </si>
  <si>
    <t>Total Budget</t>
  </si>
  <si>
    <t>Total Project Budget</t>
  </si>
  <si>
    <t>*Total of Anticipated Sources of Match should match the difference between total project budget and total award budget.</t>
  </si>
  <si>
    <t>Sources of Match
(list name of source of project funding and amounts)</t>
  </si>
  <si>
    <t>*Total of Sources of Match should match the difference between total project budget and total award budget.</t>
  </si>
  <si>
    <t>*include FTE salary amount in notes section</t>
  </si>
  <si>
    <t>Anticipated Sources of Additional Revenue
(list name of source of project funding and amounts)</t>
  </si>
  <si>
    <t>Total Request from SATC</t>
  </si>
  <si>
    <r>
      <t>5)</t>
    </r>
    <r>
      <rPr>
        <sz val="11"/>
        <rFont val="Arial"/>
        <family val="2"/>
      </rPr>
      <t xml:space="preserve">  Save the workbook (using filename: org name - project).</t>
    </r>
  </si>
  <si>
    <r>
      <t>6)</t>
    </r>
    <r>
      <rPr>
        <sz val="11"/>
        <rFont val="Arial"/>
        <family val="2"/>
      </rPr>
      <t xml:space="preserve"> For </t>
    </r>
    <r>
      <rPr>
        <b/>
        <sz val="11"/>
        <rFont val="Arial"/>
        <family val="2"/>
      </rPr>
      <t>FINAL REPORTING</t>
    </r>
    <r>
      <rPr>
        <sz val="11"/>
        <rFont val="Arial"/>
        <family val="2"/>
      </rPr>
      <t>, if funds have been spent over the total grant amount awarded then this spending should NOT be reflected in the final report. In the final report, only funds spent from the total grant amount received should be reported and any amount underspent must be made known to the Grant Manager and the funds must be returned. Underspending on grant funds by the end of the grant period results in non-compliance with the Communities In Schools Investment Policy.</t>
    </r>
  </si>
  <si>
    <r>
      <t xml:space="preserve">Pass-thru to Local Partners: </t>
    </r>
    <r>
      <rPr>
        <sz val="11"/>
        <rFont val="Arial"/>
        <family val="2"/>
      </rPr>
      <t>sub grants to other partners</t>
    </r>
  </si>
  <si>
    <r>
      <t xml:space="preserve">Travel &amp; Accommodations:  </t>
    </r>
    <r>
      <rPr>
        <sz val="11"/>
        <rFont val="Arial"/>
        <family val="2"/>
      </rPr>
      <t xml:space="preserve">all travel related expenses incurred as a result of this project </t>
    </r>
  </si>
  <si>
    <r>
      <t>Materials &amp; Supplies:</t>
    </r>
    <r>
      <rPr>
        <sz val="11"/>
        <rFont val="Arial"/>
        <family val="2"/>
      </rPr>
      <t xml:space="preserve">  cost of office or classroom supplies specifically related to this project </t>
    </r>
  </si>
  <si>
    <t>PASS-THRU TO LOCAL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</si>
</sst>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mm/dd/yyyy"/>
    <numFmt numFmtId="166" formatCode="_(&quot;$&quot;* #,##0_);_(&quot;$&quot;* \(#,##0\);_(&quot;$&quot;* &quot;-&quot;??_);_(@_)"/>
    <numFmt numFmtId="167" formatCode="0.00;;"/>
    <numFmt numFmtId="168" formatCode="_(* #,##0_);_(* \(#,##0\);_(* &quot;-&quot;??_);_(@_)"/>
  </numFmts>
  <fonts count="33" x14ac:knownFonts="1">
    <font>
      <sz val="10"/>
      <name val="Arial"/>
    </font>
    <font>
      <sz val="10"/>
      <name val="Arial"/>
      <family val="2"/>
    </font>
    <font>
      <sz val="8"/>
      <name val="Arial"/>
      <family val="2"/>
    </font>
    <font>
      <b/>
      <sz val="14"/>
      <name val="Arial"/>
      <family val="2"/>
    </font>
    <font>
      <b/>
      <sz val="10"/>
      <color indexed="52"/>
      <name val="Arial"/>
      <family val="2"/>
    </font>
    <font>
      <b/>
      <sz val="16"/>
      <color indexed="52"/>
      <name val="Arial"/>
      <family val="2"/>
    </font>
    <font>
      <b/>
      <sz val="11"/>
      <name val="Arial"/>
      <family val="2"/>
    </font>
    <font>
      <sz val="11"/>
      <name val="Arial"/>
      <family val="2"/>
    </font>
    <font>
      <sz val="11"/>
      <name val="Arial"/>
      <family val="2"/>
    </font>
    <font>
      <sz val="11"/>
      <color indexed="9"/>
      <name val="Arial"/>
      <family val="2"/>
    </font>
    <font>
      <b/>
      <sz val="12"/>
      <color indexed="52"/>
      <name val="Arial"/>
      <family val="2"/>
    </font>
    <font>
      <sz val="10"/>
      <name val="Arial"/>
      <family val="2"/>
    </font>
    <font>
      <sz val="10"/>
      <color indexed="9"/>
      <name val="Arial"/>
      <family val="2"/>
    </font>
    <font>
      <b/>
      <sz val="10"/>
      <name val="Arial"/>
      <family val="2"/>
    </font>
    <font>
      <b/>
      <sz val="10"/>
      <name val="Arial"/>
      <family val="2"/>
    </font>
    <font>
      <sz val="10"/>
      <color indexed="10"/>
      <name val="Arial"/>
      <family val="2"/>
    </font>
    <font>
      <sz val="8"/>
      <name val="Arial"/>
      <family val="2"/>
    </font>
    <font>
      <b/>
      <sz val="14"/>
      <color indexed="52"/>
      <name val="Arial"/>
      <family val="2"/>
    </font>
    <font>
      <b/>
      <u/>
      <sz val="11"/>
      <color indexed="17"/>
      <name val="Arial"/>
      <family val="2"/>
    </font>
    <font>
      <sz val="11"/>
      <color indexed="17"/>
      <name val="Arial"/>
      <family val="2"/>
    </font>
    <font>
      <b/>
      <sz val="11"/>
      <color indexed="17"/>
      <name val="Arial"/>
      <family val="2"/>
    </font>
    <font>
      <b/>
      <i/>
      <sz val="11"/>
      <name val="Arial"/>
      <family val="2"/>
    </font>
    <font>
      <sz val="10"/>
      <color indexed="12"/>
      <name val="Arial"/>
      <family val="2"/>
    </font>
    <font>
      <b/>
      <sz val="10"/>
      <color indexed="12"/>
      <name val="Arial"/>
      <family val="2"/>
    </font>
    <font>
      <sz val="10"/>
      <name val="Arial"/>
      <family val="2"/>
    </font>
    <font>
      <b/>
      <sz val="10"/>
      <color indexed="10"/>
      <name val="Arial"/>
      <family val="2"/>
    </font>
    <font>
      <b/>
      <u/>
      <sz val="10"/>
      <color indexed="10"/>
      <name val="Arial"/>
      <family val="2"/>
    </font>
    <font>
      <sz val="8"/>
      <color indexed="81"/>
      <name val="Tahoma"/>
      <family val="2"/>
    </font>
    <font>
      <sz val="11"/>
      <color theme="0"/>
      <name val="Calibri"/>
      <family val="2"/>
      <scheme val="minor"/>
    </font>
    <font>
      <sz val="14"/>
      <color theme="0"/>
      <name val="Calibri"/>
      <family val="2"/>
      <scheme val="minor"/>
    </font>
    <font>
      <sz val="11"/>
      <color rgb="FFFF0000"/>
      <name val="Arial"/>
      <family val="2"/>
    </font>
    <font>
      <b/>
      <sz val="11"/>
      <color rgb="FFFF0000"/>
      <name val="Arial"/>
      <family val="2"/>
    </font>
    <font>
      <sz val="10"/>
      <color rgb="FFFF0000"/>
      <name val="Arial"/>
      <family val="2"/>
    </font>
  </fonts>
  <fills count="10">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23"/>
        <bgColor indexed="64"/>
      </patternFill>
    </fill>
    <fill>
      <patternFill patternType="solid">
        <fgColor indexed="17"/>
        <bgColor indexed="64"/>
      </patternFill>
    </fill>
    <fill>
      <patternFill patternType="solid">
        <fgColor rgb="FFFFFF99"/>
        <bgColor indexed="64"/>
      </patternFill>
    </fill>
    <fill>
      <patternFill patternType="solid">
        <fgColor theme="0" tint="-0.249977111117893"/>
        <bgColor indexed="64"/>
      </patternFill>
    </fill>
    <fill>
      <patternFill patternType="solid">
        <fgColor theme="8"/>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style="thin">
        <color rgb="FFFF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9" borderId="0" applyNumberFormat="0" applyBorder="0" applyAlignment="0" applyProtection="0"/>
  </cellStyleXfs>
  <cellXfs count="279">
    <xf numFmtId="0" fontId="0" fillId="0" borderId="0" xfId="0"/>
    <xf numFmtId="0" fontId="2" fillId="0" borderId="0" xfId="0" applyFont="1"/>
    <xf numFmtId="0" fontId="3" fillId="0" borderId="0" xfId="0" applyFont="1"/>
    <xf numFmtId="0" fontId="4" fillId="0" borderId="0" xfId="0" applyFont="1"/>
    <xf numFmtId="0" fontId="0" fillId="0" borderId="0" xfId="0" applyFill="1" applyBorder="1" applyAlignment="1">
      <alignment horizontal="center"/>
    </xf>
    <xf numFmtId="0" fontId="0" fillId="0" borderId="0" xfId="0" applyBorder="1"/>
    <xf numFmtId="0" fontId="7" fillId="0" borderId="0" xfId="0" applyFont="1"/>
    <xf numFmtId="0" fontId="8" fillId="2" borderId="0" xfId="0" applyFont="1" applyFill="1" applyAlignment="1">
      <alignment horizontal="center"/>
    </xf>
    <xf numFmtId="0" fontId="0" fillId="0" borderId="0" xfId="0" applyFill="1" applyAlignment="1"/>
    <xf numFmtId="0" fontId="0" fillId="0" borderId="0" xfId="0" applyFill="1" applyAlignment="1">
      <alignment horizontal="center"/>
    </xf>
    <xf numFmtId="0" fontId="7" fillId="0" borderId="0" xfId="0" applyFont="1" applyAlignment="1">
      <alignment vertical="top" wrapText="1"/>
    </xf>
    <xf numFmtId="0" fontId="8" fillId="0" borderId="0" xfId="0" applyFont="1" applyAlignment="1">
      <alignment horizontal="left" vertical="top" wrapText="1"/>
    </xf>
    <xf numFmtId="0" fontId="6" fillId="0" borderId="0" xfId="0" applyFont="1" applyFill="1"/>
    <xf numFmtId="0" fontId="6" fillId="0" borderId="0" xfId="0" applyFont="1"/>
    <xf numFmtId="0" fontId="0" fillId="0" borderId="0" xfId="0" applyFill="1"/>
    <xf numFmtId="0" fontId="6" fillId="3" borderId="1" xfId="0" applyFont="1" applyFill="1" applyBorder="1" applyAlignment="1">
      <alignment horizontal="center"/>
    </xf>
    <xf numFmtId="0" fontId="7" fillId="0" borderId="0" xfId="0" applyFont="1" applyFill="1"/>
    <xf numFmtId="0" fontId="0" fillId="0" borderId="0" xfId="0" applyProtection="1">
      <protection locked="0"/>
    </xf>
    <xf numFmtId="41" fontId="3" fillId="0" borderId="0" xfId="0" applyNumberFormat="1" applyFont="1" applyProtection="1"/>
    <xf numFmtId="0" fontId="0" fillId="0" borderId="0" xfId="0" applyProtection="1"/>
    <xf numFmtId="0" fontId="0" fillId="0" borderId="0" xfId="0" applyAlignment="1" applyProtection="1">
      <alignment horizontal="right"/>
      <protection locked="0"/>
    </xf>
    <xf numFmtId="164" fontId="0" fillId="0" borderId="0" xfId="0" applyNumberFormat="1" applyAlignment="1" applyProtection="1">
      <alignment horizontal="center"/>
      <protection locked="0"/>
    </xf>
    <xf numFmtId="0" fontId="3" fillId="0" borderId="0" xfId="0" applyFont="1" applyProtection="1"/>
    <xf numFmtId="0" fontId="4" fillId="0" borderId="0" xfId="0" applyFont="1" applyProtection="1"/>
    <xf numFmtId="0" fontId="7" fillId="0" borderId="0" xfId="0" applyFont="1" applyProtection="1">
      <protection locked="0"/>
    </xf>
    <xf numFmtId="0" fontId="12" fillId="0" borderId="0" xfId="0" applyFont="1" applyProtection="1">
      <protection locked="0"/>
    </xf>
    <xf numFmtId="0" fontId="0" fillId="0" borderId="0" xfId="0" applyAlignment="1" applyProtection="1">
      <alignment horizontal="right"/>
    </xf>
    <xf numFmtId="0" fontId="4" fillId="0" borderId="0" xfId="0" applyFont="1" applyBorder="1" applyAlignment="1" applyProtection="1">
      <alignment horizontal="left"/>
      <protection locked="0"/>
    </xf>
    <xf numFmtId="0" fontId="7" fillId="0" borderId="0" xfId="0" applyFont="1" applyBorder="1" applyAlignment="1" applyProtection="1">
      <alignment horizontal="centerContinuous"/>
      <protection locked="0"/>
    </xf>
    <xf numFmtId="0" fontId="6" fillId="0" borderId="0" xfId="0" applyFont="1" applyProtection="1"/>
    <xf numFmtId="0" fontId="7" fillId="0" borderId="0" xfId="0" applyFont="1" applyBorder="1" applyAlignment="1" applyProtection="1">
      <alignment horizontal="left"/>
    </xf>
    <xf numFmtId="0" fontId="0" fillId="0" borderId="0" xfId="0" applyFill="1" applyProtection="1">
      <protection locked="0"/>
    </xf>
    <xf numFmtId="0" fontId="4" fillId="0" borderId="0" xfId="0" applyFont="1" applyFill="1" applyProtection="1"/>
    <xf numFmtId="0" fontId="11" fillId="0" borderId="0" xfId="0" applyFont="1" applyFill="1" applyBorder="1" applyAlignment="1" applyProtection="1">
      <alignment horizontal="left"/>
      <protection locked="0"/>
    </xf>
    <xf numFmtId="0" fontId="8" fillId="0" borderId="0" xfId="0" applyFont="1" applyFill="1" applyAlignment="1" applyProtection="1">
      <alignment horizontal="left" vertical="top" wrapText="1"/>
      <protection locked="0"/>
    </xf>
    <xf numFmtId="0" fontId="0" fillId="0" borderId="0" xfId="0" applyAlignment="1" applyProtection="1">
      <alignment horizontal="center"/>
    </xf>
    <xf numFmtId="3" fontId="0" fillId="0" borderId="0" xfId="0" applyNumberFormat="1" applyAlignment="1" applyProtection="1">
      <alignment horizontal="center"/>
    </xf>
    <xf numFmtId="165" fontId="0" fillId="0" borderId="0" xfId="0" applyNumberFormat="1" applyFill="1" applyBorder="1" applyAlignment="1" applyProtection="1">
      <alignment horizontal="left"/>
      <protection locked="0"/>
    </xf>
    <xf numFmtId="3" fontId="0" fillId="0" borderId="0" xfId="0" applyNumberFormat="1" applyFill="1" applyAlignment="1" applyProtection="1">
      <alignment horizontal="center"/>
    </xf>
    <xf numFmtId="0" fontId="5" fillId="0" borderId="0" xfId="0" applyFont="1" applyBorder="1" applyAlignment="1" applyProtection="1"/>
    <xf numFmtId="0" fontId="6" fillId="0" borderId="0" xfId="0" applyFont="1" applyBorder="1" applyProtection="1"/>
    <xf numFmtId="0" fontId="13" fillId="0" borderId="0" xfId="0" applyFont="1" applyBorder="1" applyAlignment="1" applyProtection="1">
      <alignment horizontal="left"/>
    </xf>
    <xf numFmtId="0" fontId="0" fillId="0" borderId="0" xfId="0" applyBorder="1" applyProtection="1"/>
    <xf numFmtId="0" fontId="4" fillId="0" borderId="0" xfId="0" applyFont="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0" fontId="13" fillId="0" borderId="0" xfId="0" applyFont="1" applyFill="1" applyBorder="1" applyProtection="1"/>
    <xf numFmtId="0" fontId="0" fillId="0" borderId="0" xfId="0" applyFill="1" applyBorder="1" applyProtection="1"/>
    <xf numFmtId="0" fontId="14" fillId="0" borderId="0" xfId="0" applyFont="1" applyProtection="1"/>
    <xf numFmtId="9" fontId="0" fillId="0" borderId="0" xfId="0" applyNumberFormat="1" applyProtection="1"/>
    <xf numFmtId="0" fontId="15" fillId="0" borderId="0" xfId="0" applyFont="1"/>
    <xf numFmtId="164" fontId="0" fillId="0" borderId="0" xfId="0" applyNumberFormat="1" applyAlignment="1">
      <alignment horizontal="center"/>
    </xf>
    <xf numFmtId="0" fontId="0" fillId="0" borderId="2" xfId="0" applyBorder="1"/>
    <xf numFmtId="0" fontId="17" fillId="0" borderId="0" xfId="0" applyFont="1" applyBorder="1" applyAlignment="1">
      <alignment horizontal="left"/>
    </xf>
    <xf numFmtId="0" fontId="0" fillId="4" borderId="0" xfId="0" applyFill="1"/>
    <xf numFmtId="8" fontId="11" fillId="3" borderId="1" xfId="0" applyNumberFormat="1" applyFont="1" applyFill="1" applyBorder="1" applyProtection="1">
      <protection locked="0"/>
    </xf>
    <xf numFmtId="0" fontId="13" fillId="0" borderId="0" xfId="0" applyFont="1"/>
    <xf numFmtId="0" fontId="2" fillId="0" borderId="0" xfId="0" applyFont="1" applyBorder="1"/>
    <xf numFmtId="0" fontId="4" fillId="0" borderId="0" xfId="0" applyFont="1" applyBorder="1" applyAlignment="1">
      <alignment horizontal="left"/>
    </xf>
    <xf numFmtId="0" fontId="3" fillId="0" borderId="0" xfId="0" applyFont="1" applyBorder="1" applyAlignment="1">
      <alignment horizontal="left"/>
    </xf>
    <xf numFmtId="0" fontId="13" fillId="0" borderId="4" xfId="0" applyFont="1" applyBorder="1"/>
    <xf numFmtId="0" fontId="13" fillId="0" borderId="0" xfId="0" applyFont="1" applyBorder="1"/>
    <xf numFmtId="0" fontId="13" fillId="0" borderId="0" xfId="0" applyFont="1" applyBorder="1" applyAlignment="1">
      <alignment horizontal="center"/>
    </xf>
    <xf numFmtId="0" fontId="13" fillId="0" borderId="2" xfId="0" applyFont="1" applyBorder="1"/>
    <xf numFmtId="0" fontId="0" fillId="4" borderId="3" xfId="0" applyFill="1" applyBorder="1"/>
    <xf numFmtId="167" fontId="13" fillId="4" borderId="3" xfId="0" applyNumberFormat="1" applyFont="1" applyFill="1" applyBorder="1"/>
    <xf numFmtId="0" fontId="13" fillId="4" borderId="3" xfId="0" applyFont="1" applyFill="1" applyBorder="1"/>
    <xf numFmtId="42" fontId="13" fillId="4" borderId="3" xfId="0" applyNumberFormat="1" applyFont="1" applyFill="1" applyBorder="1"/>
    <xf numFmtId="167" fontId="13" fillId="0" borderId="0" xfId="0" applyNumberFormat="1" applyFont="1" applyFill="1" applyBorder="1"/>
    <xf numFmtId="0" fontId="13" fillId="0" borderId="0" xfId="0" applyFont="1" applyFill="1" applyBorder="1"/>
    <xf numFmtId="0" fontId="0" fillId="0" borderId="5" xfId="0" applyBorder="1"/>
    <xf numFmtId="41" fontId="0" fillId="3" borderId="1" xfId="0" applyNumberFormat="1" applyFill="1" applyBorder="1" applyProtection="1">
      <protection locked="0"/>
    </xf>
    <xf numFmtId="0" fontId="4" fillId="0" borderId="0" xfId="0" applyFont="1" applyBorder="1" applyAlignment="1"/>
    <xf numFmtId="8" fontId="4" fillId="0" borderId="0" xfId="0" applyNumberFormat="1" applyFont="1" applyFill="1" applyBorder="1" applyAlignment="1">
      <alignment wrapText="1"/>
    </xf>
    <xf numFmtId="0" fontId="4" fillId="0" borderId="2" xfId="0" applyFont="1" applyBorder="1" applyAlignment="1"/>
    <xf numFmtId="0" fontId="0" fillId="0" borderId="6" xfId="0" applyBorder="1"/>
    <xf numFmtId="0" fontId="4" fillId="0" borderId="5" xfId="0" applyFont="1" applyBorder="1" applyAlignment="1"/>
    <xf numFmtId="0" fontId="0" fillId="0" borderId="0" xfId="0" applyFill="1" applyBorder="1"/>
    <xf numFmtId="8" fontId="11" fillId="0" borderId="0" xfId="0" applyNumberFormat="1" applyFont="1" applyFill="1" applyBorder="1"/>
    <xf numFmtId="0" fontId="11" fillId="0" borderId="0" xfId="0" applyFont="1" applyFill="1" applyBorder="1" applyAlignment="1">
      <alignment horizontal="center"/>
    </xf>
    <xf numFmtId="41" fontId="0" fillId="0" borderId="0" xfId="0" applyNumberFormat="1" applyFill="1" applyBorder="1"/>
    <xf numFmtId="0" fontId="6" fillId="4" borderId="7" xfId="0" applyFont="1" applyFill="1" applyBorder="1"/>
    <xf numFmtId="42" fontId="6" fillId="4" borderId="7" xfId="0" applyNumberFormat="1" applyFont="1" applyFill="1" applyBorder="1"/>
    <xf numFmtId="0" fontId="7" fillId="0" borderId="0" xfId="0" applyFont="1" applyBorder="1" applyAlignment="1">
      <alignment horizontal="left"/>
    </xf>
    <xf numFmtId="0" fontId="0" fillId="0" borderId="8" xfId="0" applyBorder="1"/>
    <xf numFmtId="0" fontId="8" fillId="0" borderId="0" xfId="0" applyFont="1" applyAlignment="1" applyProtection="1">
      <alignment vertical="top" wrapText="1"/>
      <protection locked="0"/>
    </xf>
    <xf numFmtId="0" fontId="7" fillId="0" borderId="0" xfId="0" applyFont="1" applyAlignment="1">
      <alignment horizontal="left"/>
    </xf>
    <xf numFmtId="0" fontId="0" fillId="5" borderId="10" xfId="0" applyFill="1" applyBorder="1"/>
    <xf numFmtId="0" fontId="13" fillId="0" borderId="11" xfId="0" applyFont="1" applyBorder="1" applyAlignment="1">
      <alignment horizontal="centerContinuous"/>
    </xf>
    <xf numFmtId="0" fontId="0" fillId="0" borderId="9" xfId="0" applyBorder="1"/>
    <xf numFmtId="0" fontId="0" fillId="0" borderId="12" xfId="0" applyBorder="1"/>
    <xf numFmtId="0" fontId="0" fillId="0" borderId="13" xfId="0" applyBorder="1"/>
    <xf numFmtId="41" fontId="0" fillId="3" borderId="15" xfId="0" applyNumberFormat="1" applyFill="1" applyBorder="1" applyProtection="1">
      <protection locked="0"/>
    </xf>
    <xf numFmtId="168" fontId="0" fillId="4" borderId="1" xfId="1" applyNumberFormat="1" applyFont="1" applyFill="1" applyBorder="1"/>
    <xf numFmtId="166" fontId="0" fillId="4" borderId="1" xfId="2" applyNumberFormat="1" applyFont="1" applyFill="1" applyBorder="1"/>
    <xf numFmtId="9" fontId="0" fillId="4" borderId="1" xfId="3" applyFont="1" applyFill="1" applyBorder="1"/>
    <xf numFmtId="166" fontId="0" fillId="0" borderId="0" xfId="2" applyNumberFormat="1" applyFont="1" applyFill="1"/>
    <xf numFmtId="166" fontId="1" fillId="4" borderId="1" xfId="2" applyNumberFormat="1" applyFont="1" applyFill="1" applyBorder="1"/>
    <xf numFmtId="0" fontId="0" fillId="0" borderId="16" xfId="0" applyBorder="1"/>
    <xf numFmtId="0" fontId="0" fillId="0" borderId="4" xfId="0" applyBorder="1"/>
    <xf numFmtId="8" fontId="11" fillId="0" borderId="16" xfId="0" applyNumberFormat="1" applyFont="1" applyFill="1" applyBorder="1"/>
    <xf numFmtId="0" fontId="11" fillId="0" borderId="16" xfId="0" applyFont="1" applyFill="1" applyBorder="1" applyAlignment="1">
      <alignment horizontal="center"/>
    </xf>
    <xf numFmtId="41" fontId="0" fillId="0" borderId="16" xfId="0" applyNumberFormat="1" applyFill="1" applyBorder="1"/>
    <xf numFmtId="0" fontId="0" fillId="0" borderId="16" xfId="0" applyFill="1" applyBorder="1"/>
    <xf numFmtId="168" fontId="0" fillId="4" borderId="11" xfId="1" applyNumberFormat="1" applyFont="1" applyFill="1" applyBorder="1"/>
    <xf numFmtId="166" fontId="0" fillId="4" borderId="11" xfId="2" applyNumberFormat="1"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 fillId="5" borderId="10" xfId="0" applyFont="1" applyFill="1" applyBorder="1"/>
    <xf numFmtId="0" fontId="1" fillId="5" borderId="17" xfId="0" applyFont="1" applyFill="1" applyBorder="1"/>
    <xf numFmtId="0" fontId="0" fillId="5" borderId="17" xfId="0" applyFill="1" applyBorder="1"/>
    <xf numFmtId="0" fontId="0" fillId="5" borderId="18" xfId="0" applyFill="1" applyBorder="1"/>
    <xf numFmtId="0" fontId="6" fillId="4" borderId="1" xfId="0" applyFont="1" applyFill="1" applyBorder="1" applyAlignment="1">
      <alignment horizontal="center"/>
    </xf>
    <xf numFmtId="9" fontId="6" fillId="4" borderId="19" xfId="3" applyFont="1" applyFill="1" applyBorder="1"/>
    <xf numFmtId="0" fontId="4" fillId="0" borderId="0" xfId="0" applyFont="1" applyFill="1" applyBorder="1" applyAlignment="1"/>
    <xf numFmtId="42" fontId="13" fillId="0" borderId="0" xfId="0" applyNumberFormat="1" applyFont="1" applyFill="1" applyBorder="1"/>
    <xf numFmtId="0" fontId="13" fillId="0" borderId="20" xfId="0" applyFont="1" applyBorder="1" applyAlignment="1">
      <alignment horizontal="center"/>
    </xf>
    <xf numFmtId="0" fontId="13" fillId="0" borderId="21" xfId="0" applyFont="1" applyBorder="1" applyAlignment="1">
      <alignment horizontal="center"/>
    </xf>
    <xf numFmtId="9" fontId="6" fillId="4" borderId="1" xfId="3" applyFont="1" applyFill="1" applyBorder="1"/>
    <xf numFmtId="166" fontId="6" fillId="4" borderId="11" xfId="2" applyNumberFormat="1" applyFont="1" applyFill="1" applyBorder="1"/>
    <xf numFmtId="166" fontId="6" fillId="4" borderId="1" xfId="2" applyNumberFormat="1" applyFont="1" applyFill="1" applyBorder="1"/>
    <xf numFmtId="0" fontId="7" fillId="5" borderId="19" xfId="0" applyFont="1" applyFill="1" applyBorder="1"/>
    <xf numFmtId="0" fontId="13" fillId="0" borderId="1" xfId="0" applyFont="1" applyFill="1" applyBorder="1" applyAlignment="1">
      <alignment horizontal="centerContinuous"/>
    </xf>
    <xf numFmtId="0" fontId="11" fillId="4" borderId="0" xfId="0" applyFont="1" applyFill="1" applyBorder="1" applyAlignment="1" applyProtection="1">
      <alignment horizontal="center"/>
      <protection locked="0"/>
    </xf>
    <xf numFmtId="0" fontId="11" fillId="4" borderId="12" xfId="0" applyFont="1" applyFill="1" applyBorder="1" applyAlignment="1" applyProtection="1">
      <alignment horizontal="center"/>
      <protection locked="0"/>
    </xf>
    <xf numFmtId="0" fontId="2" fillId="0" borderId="0" xfId="0" applyFont="1" applyBorder="1" applyProtection="1"/>
    <xf numFmtId="0" fontId="13" fillId="0" borderId="0" xfId="0" applyFont="1" applyProtection="1"/>
    <xf numFmtId="0" fontId="3" fillId="0" borderId="0" xfId="0" applyFont="1" applyBorder="1" applyAlignment="1" applyProtection="1">
      <alignment horizontal="left"/>
    </xf>
    <xf numFmtId="0" fontId="4" fillId="0" borderId="0" xfId="0" applyFont="1" applyBorder="1" applyAlignment="1" applyProtection="1">
      <alignment horizontal="left"/>
    </xf>
    <xf numFmtId="0" fontId="13" fillId="0" borderId="2" xfId="0" applyFont="1" applyBorder="1" applyProtection="1"/>
    <xf numFmtId="0" fontId="0" fillId="4" borderId="0" xfId="0" applyFill="1" applyProtection="1"/>
    <xf numFmtId="167" fontId="0" fillId="4" borderId="0" xfId="0" applyNumberFormat="1" applyFill="1" applyProtection="1"/>
    <xf numFmtId="0" fontId="0" fillId="4" borderId="15" xfId="0" applyFill="1" applyBorder="1" applyProtection="1"/>
    <xf numFmtId="167" fontId="13" fillId="4" borderId="11" xfId="0" applyNumberFormat="1" applyFont="1" applyFill="1" applyBorder="1" applyProtection="1"/>
    <xf numFmtId="0" fontId="0" fillId="0" borderId="0" xfId="0" applyFill="1" applyProtection="1"/>
    <xf numFmtId="167" fontId="13" fillId="0" borderId="0" xfId="0" applyNumberFormat="1" applyFont="1" applyFill="1" applyBorder="1" applyProtection="1"/>
    <xf numFmtId="0" fontId="6" fillId="4" borderId="3" xfId="0" applyFont="1" applyFill="1" applyBorder="1" applyProtection="1"/>
    <xf numFmtId="167" fontId="6" fillId="4" borderId="3" xfId="0" applyNumberFormat="1" applyFont="1" applyFill="1" applyBorder="1" applyProtection="1"/>
    <xf numFmtId="8" fontId="13" fillId="0" borderId="0" xfId="0" applyNumberFormat="1" applyFont="1" applyFill="1" applyBorder="1" applyAlignment="1" applyProtection="1">
      <alignment wrapText="1"/>
    </xf>
    <xf numFmtId="49" fontId="11" fillId="4" borderId="1" xfId="0" applyNumberFormat="1" applyFont="1" applyFill="1" applyBorder="1" applyProtection="1"/>
    <xf numFmtId="0" fontId="13" fillId="4" borderId="3" xfId="0" applyFont="1" applyFill="1" applyBorder="1" applyProtection="1"/>
    <xf numFmtId="8" fontId="11" fillId="0" borderId="0" xfId="0" applyNumberFormat="1" applyFont="1" applyFill="1" applyBorder="1" applyProtection="1"/>
    <xf numFmtId="0" fontId="0" fillId="0" borderId="4" xfId="0" applyFill="1" applyBorder="1" applyProtection="1"/>
    <xf numFmtId="8" fontId="11" fillId="0" borderId="4" xfId="0" applyNumberFormat="1" applyFont="1" applyFill="1" applyBorder="1" applyProtection="1"/>
    <xf numFmtId="0" fontId="6" fillId="4" borderId="7" xfId="0" applyFont="1" applyFill="1" applyBorder="1" applyProtection="1"/>
    <xf numFmtId="168" fontId="0" fillId="3" borderId="1" xfId="1" applyNumberFormat="1" applyFont="1" applyFill="1" applyBorder="1" applyProtection="1">
      <protection locked="0"/>
    </xf>
    <xf numFmtId="9" fontId="0" fillId="3" borderId="1" xfId="3" applyFont="1" applyFill="1" applyBorder="1" applyProtection="1">
      <protection locked="0"/>
    </xf>
    <xf numFmtId="0" fontId="7" fillId="0" borderId="0" xfId="0" applyFont="1" applyProtection="1"/>
    <xf numFmtId="0" fontId="0" fillId="0" borderId="0" xfId="0" applyFill="1" applyBorder="1" applyAlignment="1" applyProtection="1">
      <alignment horizontal="center"/>
    </xf>
    <xf numFmtId="0" fontId="12" fillId="0" borderId="0" xfId="0" applyFont="1" applyFill="1" applyBorder="1" applyProtection="1"/>
    <xf numFmtId="0" fontId="12" fillId="0" borderId="0" xfId="0" applyFont="1" applyProtection="1"/>
    <xf numFmtId="164" fontId="0" fillId="0" borderId="0" xfId="0" applyNumberFormat="1" applyAlignment="1" applyProtection="1">
      <alignment horizontal="left"/>
    </xf>
    <xf numFmtId="164" fontId="0" fillId="0" borderId="0" xfId="0" applyNumberFormat="1" applyAlignment="1" applyProtection="1"/>
    <xf numFmtId="0" fontId="17" fillId="0" borderId="0" xfId="0" applyFont="1" applyBorder="1" applyAlignment="1" applyProtection="1">
      <alignment horizontal="left"/>
    </xf>
    <xf numFmtId="0" fontId="2" fillId="0" borderId="0" xfId="0" applyFont="1" applyProtection="1"/>
    <xf numFmtId="0" fontId="0" fillId="3" borderId="1" xfId="0" applyFill="1" applyBorder="1" applyProtection="1">
      <protection locked="0"/>
    </xf>
    <xf numFmtId="0" fontId="6" fillId="3" borderId="1" xfId="0" applyFont="1" applyFill="1" applyBorder="1" applyProtection="1">
      <protection locked="0"/>
    </xf>
    <xf numFmtId="167" fontId="4" fillId="0" borderId="0" xfId="0" applyNumberFormat="1" applyFont="1" applyFill="1" applyBorder="1" applyProtection="1"/>
    <xf numFmtId="0" fontId="10" fillId="0" borderId="1" xfId="0" applyFont="1" applyBorder="1" applyAlignment="1">
      <alignment horizontal="center" vertical="top"/>
    </xf>
    <xf numFmtId="168" fontId="0" fillId="0" borderId="12" xfId="1" applyNumberFormat="1" applyFont="1" applyBorder="1"/>
    <xf numFmtId="168" fontId="0" fillId="0" borderId="13" xfId="1" applyNumberFormat="1" applyFont="1" applyBorder="1"/>
    <xf numFmtId="168" fontId="13" fillId="0" borderId="10" xfId="1" applyNumberFormat="1" applyFont="1" applyFill="1" applyBorder="1"/>
    <xf numFmtId="168" fontId="13" fillId="0" borderId="14" xfId="1" applyNumberFormat="1" applyFont="1" applyFill="1" applyBorder="1"/>
    <xf numFmtId="168" fontId="0" fillId="4" borderId="11" xfId="1" applyNumberFormat="1" applyFont="1" applyFill="1" applyBorder="1" applyAlignment="1">
      <alignment horizontal="left" indent="2"/>
    </xf>
    <xf numFmtId="168" fontId="0" fillId="3" borderId="1" xfId="1" applyNumberFormat="1" applyFont="1" applyFill="1" applyBorder="1" applyAlignment="1" applyProtection="1">
      <alignment horizontal="left" indent="2"/>
      <protection locked="0"/>
    </xf>
    <xf numFmtId="168" fontId="0" fillId="4" borderId="1" xfId="1" applyNumberFormat="1" applyFont="1" applyFill="1" applyBorder="1" applyAlignment="1">
      <alignment horizontal="left" indent="2"/>
    </xf>
    <xf numFmtId="166" fontId="0" fillId="0" borderId="0" xfId="2" applyNumberFormat="1" applyFont="1" applyBorder="1"/>
    <xf numFmtId="166" fontId="6" fillId="4" borderId="7" xfId="2" applyNumberFormat="1" applyFont="1" applyFill="1" applyBorder="1"/>
    <xf numFmtId="0" fontId="13" fillId="0" borderId="0" xfId="0" applyFont="1" applyAlignment="1" applyProtection="1">
      <alignment horizontal="left"/>
    </xf>
    <xf numFmtId="167" fontId="0" fillId="7" borderId="1" xfId="0" applyNumberFormat="1" applyFill="1" applyBorder="1"/>
    <xf numFmtId="168" fontId="24" fillId="7" borderId="1" xfId="1" applyNumberFormat="1" applyFont="1" applyFill="1" applyBorder="1"/>
    <xf numFmtId="165" fontId="0" fillId="7" borderId="1" xfId="0" applyNumberFormat="1" applyFill="1" applyBorder="1" applyAlignment="1" applyProtection="1">
      <alignment horizontal="left"/>
    </xf>
    <xf numFmtId="49" fontId="13" fillId="4" borderId="1" xfId="0" applyNumberFormat="1" applyFont="1" applyFill="1" applyBorder="1" applyProtection="1"/>
    <xf numFmtId="167" fontId="11" fillId="7" borderId="1" xfId="0" applyNumberFormat="1" applyFont="1" applyFill="1" applyBorder="1"/>
    <xf numFmtId="9" fontId="29" fillId="9" borderId="0" xfId="4" applyNumberFormat="1" applyFont="1"/>
    <xf numFmtId="0" fontId="9" fillId="6" borderId="0" xfId="0" applyFont="1" applyFill="1" applyAlignment="1"/>
    <xf numFmtId="0" fontId="0" fillId="0" borderId="0" xfId="0" applyAlignment="1"/>
    <xf numFmtId="0" fontId="6" fillId="0" borderId="0" xfId="0" applyFont="1" applyAlignment="1"/>
    <xf numFmtId="0" fontId="0" fillId="0" borderId="1" xfId="0" applyBorder="1"/>
    <xf numFmtId="0" fontId="13" fillId="0" borderId="1" xfId="0" applyFont="1" applyBorder="1" applyAlignment="1">
      <alignment horizontal="center"/>
    </xf>
    <xf numFmtId="0" fontId="4" fillId="0" borderId="1" xfId="0" applyFont="1" applyBorder="1" applyAlignment="1">
      <alignment horizontal="center"/>
    </xf>
    <xf numFmtId="0" fontId="0" fillId="0" borderId="0" xfId="0" applyBorder="1" applyProtection="1">
      <protection locked="0"/>
    </xf>
    <xf numFmtId="0" fontId="0" fillId="0" borderId="2" xfId="0" applyBorder="1" applyProtection="1">
      <protection locked="0"/>
    </xf>
    <xf numFmtId="0" fontId="1" fillId="0" borderId="0" xfId="0" applyFont="1" applyProtection="1">
      <protection locked="0"/>
    </xf>
    <xf numFmtId="0" fontId="1" fillId="0" borderId="0" xfId="0" applyFont="1" applyFill="1" applyProtection="1">
      <protection locked="0"/>
    </xf>
    <xf numFmtId="0" fontId="1" fillId="0" borderId="0" xfId="0" applyFont="1" applyBorder="1" applyAlignment="1" applyProtection="1">
      <alignment horizontal="left" wrapText="1"/>
      <protection locked="0"/>
    </xf>
    <xf numFmtId="0" fontId="1" fillId="0" borderId="5" xfId="0" applyFont="1" applyBorder="1" applyProtection="1">
      <protection locked="0"/>
    </xf>
    <xf numFmtId="0" fontId="0" fillId="0" borderId="5" xfId="0" applyBorder="1" applyProtection="1">
      <protection locked="0"/>
    </xf>
    <xf numFmtId="0" fontId="13" fillId="0" borderId="0" xfId="0" applyFont="1" applyProtection="1">
      <protection locked="0"/>
    </xf>
    <xf numFmtId="0" fontId="0" fillId="0" borderId="0" xfId="0" applyFill="1" applyBorder="1" applyProtection="1">
      <protection locked="0"/>
    </xf>
    <xf numFmtId="0" fontId="7" fillId="0" borderId="0" xfId="0" applyFont="1" applyFill="1" applyBorder="1" applyProtection="1">
      <protection locked="0"/>
    </xf>
    <xf numFmtId="44" fontId="13" fillId="4" borderId="1" xfId="2" applyFont="1" applyFill="1" applyBorder="1"/>
    <xf numFmtId="44" fontId="13" fillId="4" borderId="11" xfId="2" applyFont="1" applyFill="1" applyBorder="1"/>
    <xf numFmtId="44" fontId="13" fillId="7" borderId="1" xfId="2" applyFont="1" applyFill="1" applyBorder="1"/>
    <xf numFmtId="44" fontId="13" fillId="7" borderId="11" xfId="2" applyFont="1" applyFill="1" applyBorder="1"/>
    <xf numFmtId="165" fontId="1" fillId="7" borderId="1" xfId="0" applyNumberFormat="1" applyFont="1" applyFill="1" applyBorder="1" applyAlignment="1" applyProtection="1">
      <alignment horizontal="center"/>
    </xf>
    <xf numFmtId="164" fontId="0" fillId="0" borderId="0" xfId="0" applyNumberFormat="1" applyAlignment="1" applyProtection="1">
      <alignment horizontal="left"/>
      <protection locked="0"/>
    </xf>
    <xf numFmtId="0" fontId="13" fillId="0" borderId="4"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4" fillId="0" borderId="0" xfId="0" applyFont="1" applyBorder="1" applyAlignment="1">
      <alignment horizontal="left"/>
    </xf>
    <xf numFmtId="0" fontId="13" fillId="4" borderId="3" xfId="0" applyFont="1" applyFill="1" applyBorder="1" applyAlignment="1">
      <alignment wrapText="1"/>
    </xf>
    <xf numFmtId="8" fontId="1" fillId="3" borderId="1" xfId="0" applyNumberFormat="1" applyFont="1" applyFill="1" applyBorder="1" applyProtection="1">
      <protection locked="0"/>
    </xf>
    <xf numFmtId="0" fontId="1" fillId="4" borderId="0"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32" fillId="0" borderId="0" xfId="0" applyFont="1" applyAlignment="1">
      <alignment wrapText="1"/>
    </xf>
    <xf numFmtId="42" fontId="0" fillId="0" borderId="0" xfId="0" applyNumberFormat="1"/>
    <xf numFmtId="0" fontId="13" fillId="0" borderId="18" xfId="0" applyFont="1" applyBorder="1" applyAlignment="1">
      <alignment horizontal="center"/>
    </xf>
    <xf numFmtId="168" fontId="1" fillId="7" borderId="1" xfId="1" applyNumberFormat="1" applyFont="1" applyFill="1" applyBorder="1" applyProtection="1">
      <protection locked="0"/>
    </xf>
    <xf numFmtId="44" fontId="13" fillId="7" borderId="1" xfId="2" applyFont="1" applyFill="1" applyBorder="1" applyProtection="1">
      <protection locked="0"/>
    </xf>
    <xf numFmtId="0" fontId="0" fillId="0" borderId="0" xfId="0" applyFill="1" applyBorder="1" applyAlignment="1">
      <alignment horizontal="centerContinuous"/>
    </xf>
    <xf numFmtId="0" fontId="0" fillId="0" borderId="0" xfId="0" applyBorder="1" applyAlignment="1">
      <alignment horizontal="centerContinuous"/>
    </xf>
    <xf numFmtId="0" fontId="0" fillId="0" borderId="5" xfId="0" applyBorder="1" applyAlignment="1">
      <alignment horizontal="centerContinuous"/>
    </xf>
    <xf numFmtId="0" fontId="6" fillId="0" borderId="0" xfId="0" applyFont="1" applyAlignment="1"/>
    <xf numFmtId="0" fontId="6" fillId="0" borderId="0" xfId="0" applyFont="1" applyFill="1" applyBorder="1" applyAlignment="1">
      <alignment horizontal="left" wrapText="1"/>
    </xf>
    <xf numFmtId="0" fontId="0" fillId="0" borderId="0" xfId="0" applyAlignment="1">
      <alignment horizontal="center"/>
    </xf>
    <xf numFmtId="0" fontId="6" fillId="0" borderId="0" xfId="0" applyFont="1" applyBorder="1" applyAlignment="1">
      <alignment horizontal="left" wrapText="1"/>
    </xf>
    <xf numFmtId="0" fontId="7" fillId="0" borderId="0" xfId="0" applyFont="1" applyBorder="1" applyAlignment="1">
      <alignment horizontal="left" wrapText="1"/>
    </xf>
    <xf numFmtId="0" fontId="6" fillId="0" borderId="4" xfId="0" applyFont="1" applyBorder="1" applyAlignment="1">
      <alignment horizontal="left" wrapText="1"/>
    </xf>
    <xf numFmtId="0" fontId="7" fillId="0" borderId="4" xfId="0" applyFont="1" applyBorder="1" applyAlignment="1">
      <alignment horizontal="left" wrapText="1"/>
    </xf>
    <xf numFmtId="0" fontId="5" fillId="0" borderId="5" xfId="0" applyFont="1" applyBorder="1" applyAlignment="1">
      <alignment horizontal="left"/>
    </xf>
    <xf numFmtId="0" fontId="6" fillId="0" borderId="0" xfId="0" applyFont="1" applyAlignment="1">
      <alignment horizontal="left" vertical="top" wrapText="1"/>
    </xf>
    <xf numFmtId="0" fontId="7" fillId="0" borderId="22" xfId="0" applyFont="1" applyBorder="1" applyAlignment="1">
      <alignment horizontal="left"/>
    </xf>
    <xf numFmtId="0" fontId="7" fillId="0" borderId="0" xfId="0" applyFont="1" applyAlignment="1">
      <alignment horizontal="left"/>
    </xf>
    <xf numFmtId="0" fontId="8" fillId="0" borderId="0" xfId="0" applyFont="1" applyAlignment="1">
      <alignment horizontal="left" vertical="top" wrapText="1"/>
    </xf>
    <xf numFmtId="0" fontId="6" fillId="0" borderId="0" xfId="0" applyFont="1" applyAlignment="1">
      <alignment horizontal="left" vertical="top" wrapText="1" indent="1"/>
    </xf>
    <xf numFmtId="0" fontId="7" fillId="0" borderId="0" xfId="0" applyFont="1" applyAlignment="1">
      <alignment horizontal="left" vertical="top" wrapText="1" indent="1"/>
    </xf>
    <xf numFmtId="0" fontId="6" fillId="0" borderId="0" xfId="0" applyFont="1" applyAlignment="1">
      <alignment horizontal="left"/>
    </xf>
    <xf numFmtId="0" fontId="8" fillId="0" borderId="0" xfId="0" applyFont="1" applyAlignment="1">
      <alignment horizontal="left"/>
    </xf>
    <xf numFmtId="0" fontId="6" fillId="0" borderId="0" xfId="0" applyFont="1" applyFill="1" applyAlignment="1">
      <alignment horizontal="left" vertical="top" wrapText="1" indent="1"/>
    </xf>
    <xf numFmtId="0" fontId="7" fillId="0" borderId="0" xfId="0" applyFont="1" applyFill="1" applyAlignment="1">
      <alignment horizontal="left" vertical="top" wrapText="1" indent="2"/>
    </xf>
    <xf numFmtId="0" fontId="6" fillId="0" borderId="0" xfId="0" applyFont="1" applyFill="1" applyAlignment="1">
      <alignment horizontal="left" vertical="top" wrapText="1" indent="2"/>
    </xf>
    <xf numFmtId="0" fontId="8" fillId="0" borderId="0" xfId="0" applyFont="1" applyAlignment="1"/>
    <xf numFmtId="0" fontId="6" fillId="0" borderId="0" xfId="0" applyFont="1" applyAlignment="1">
      <alignment horizontal="left" wrapText="1"/>
    </xf>
    <xf numFmtId="0" fontId="6" fillId="0" borderId="0" xfId="0" applyFont="1" applyAlignment="1">
      <alignment wrapText="1"/>
    </xf>
    <xf numFmtId="0" fontId="18" fillId="0" borderId="0" xfId="0" applyFont="1" applyFill="1" applyBorder="1" applyAlignment="1">
      <alignment horizontal="left" wrapText="1"/>
    </xf>
    <xf numFmtId="0" fontId="7" fillId="0" borderId="0" xfId="0" applyFont="1" applyFill="1" applyBorder="1" applyAlignment="1">
      <alignment horizontal="left" wrapText="1"/>
    </xf>
    <xf numFmtId="0" fontId="0" fillId="0" borderId="0" xfId="0" applyBorder="1" applyAlignment="1">
      <alignment horizontal="center"/>
    </xf>
    <xf numFmtId="0" fontId="7" fillId="0" borderId="0" xfId="0" applyFont="1" applyFill="1" applyAlignment="1">
      <alignment horizontal="left" vertical="top" wrapText="1" indent="1"/>
    </xf>
    <xf numFmtId="0" fontId="6" fillId="0" borderId="0" xfId="0" applyFont="1" applyAlignment="1">
      <alignment horizontal="left" indent="1"/>
    </xf>
    <xf numFmtId="0" fontId="8" fillId="0" borderId="0" xfId="0" applyFont="1" applyAlignment="1">
      <alignment horizontal="left" indent="1"/>
    </xf>
    <xf numFmtId="0" fontId="23" fillId="3" borderId="1" xfId="0" applyFont="1" applyFill="1" applyBorder="1" applyAlignment="1" applyProtection="1">
      <alignment horizontal="left"/>
      <protection locked="0"/>
    </xf>
    <xf numFmtId="0" fontId="22" fillId="3" borderId="15" xfId="0" applyFont="1" applyFill="1" applyBorder="1" applyAlignment="1" applyProtection="1">
      <alignment horizontal="left"/>
      <protection locked="0"/>
    </xf>
    <xf numFmtId="0" fontId="22" fillId="0" borderId="11" xfId="0" applyFont="1" applyBorder="1" applyAlignment="1" applyProtection="1">
      <alignment horizontal="left"/>
      <protection locked="0"/>
    </xf>
    <xf numFmtId="0" fontId="6" fillId="0" borderId="0" xfId="0" applyFont="1" applyBorder="1" applyAlignment="1" applyProtection="1">
      <alignment horizontal="left" wrapText="1"/>
    </xf>
    <xf numFmtId="0" fontId="7" fillId="0" borderId="0" xfId="0" applyFont="1" applyBorder="1" applyAlignment="1" applyProtection="1">
      <alignment horizontal="left" wrapText="1"/>
    </xf>
    <xf numFmtId="0" fontId="1" fillId="0" borderId="0" xfId="0" applyNumberFormat="1" applyFont="1" applyFill="1" applyAlignment="1" applyProtection="1">
      <alignment horizontal="left" vertical="top" wrapText="1"/>
      <protection locked="0"/>
    </xf>
    <xf numFmtId="0" fontId="0" fillId="0" borderId="0" xfId="0" applyAlignment="1" applyProtection="1">
      <alignment horizontal="center"/>
    </xf>
    <xf numFmtId="0" fontId="5" fillId="0" borderId="5" xfId="0" applyFont="1" applyBorder="1" applyAlignment="1" applyProtection="1">
      <alignment horizontal="left"/>
    </xf>
    <xf numFmtId="0" fontId="23" fillId="3" borderId="15" xfId="0" applyFont="1" applyFill="1" applyBorder="1" applyAlignment="1" applyProtection="1">
      <alignment horizontal="left"/>
      <protection locked="0"/>
    </xf>
    <xf numFmtId="0" fontId="23" fillId="3" borderId="3" xfId="0" applyFont="1" applyFill="1" applyBorder="1" applyAlignment="1" applyProtection="1">
      <alignment horizontal="left"/>
      <protection locked="0"/>
    </xf>
    <xf numFmtId="0" fontId="23" fillId="3" borderId="11" xfId="0" applyFont="1" applyFill="1" applyBorder="1" applyAlignment="1" applyProtection="1">
      <alignment horizontal="left"/>
      <protection locked="0"/>
    </xf>
    <xf numFmtId="0" fontId="0" fillId="8" borderId="9" xfId="0" applyFill="1" applyBorder="1" applyAlignment="1"/>
    <xf numFmtId="0" fontId="0" fillId="8" borderId="10" xfId="0" applyFill="1" applyBorder="1" applyAlignment="1"/>
    <xf numFmtId="0" fontId="0" fillId="8" borderId="12" xfId="0" applyFill="1" applyBorder="1" applyAlignment="1"/>
    <xf numFmtId="0" fontId="4" fillId="0" borderId="0" xfId="0" applyFont="1" applyBorder="1" applyAlignment="1">
      <alignment horizontal="left"/>
    </xf>
    <xf numFmtId="0" fontId="13" fillId="0" borderId="0" xfId="0" applyFont="1" applyBorder="1" applyAlignment="1">
      <alignment horizontal="left"/>
    </xf>
    <xf numFmtId="0" fontId="4" fillId="0" borderId="5" xfId="0" applyFont="1" applyBorder="1" applyAlignment="1">
      <alignment horizontal="left"/>
    </xf>
    <xf numFmtId="0" fontId="13" fillId="0" borderId="0" xfId="0" applyFont="1" applyAlignment="1" applyProtection="1">
      <alignment horizontal="left" wrapText="1"/>
      <protection locked="0"/>
    </xf>
    <xf numFmtId="0" fontId="13" fillId="0" borderId="4" xfId="0" applyFont="1" applyBorder="1" applyAlignment="1" applyProtection="1">
      <alignment horizontal="left" wrapText="1"/>
      <protection locked="0"/>
    </xf>
    <xf numFmtId="0" fontId="1" fillId="5" borderId="10" xfId="0" applyFont="1" applyFill="1" applyBorder="1" applyAlignment="1">
      <alignment horizontal="left" wrapText="1"/>
    </xf>
    <xf numFmtId="0" fontId="1" fillId="5" borderId="18" xfId="0" applyFont="1" applyFill="1" applyBorder="1" applyAlignment="1">
      <alignment horizontal="left" wrapText="1"/>
    </xf>
    <xf numFmtId="0" fontId="13" fillId="0" borderId="5" xfId="0" applyFont="1" applyBorder="1" applyAlignment="1" applyProtection="1">
      <alignment horizontal="left"/>
    </xf>
    <xf numFmtId="0" fontId="13" fillId="0" borderId="23" xfId="0" applyFont="1" applyBorder="1" applyAlignment="1" applyProtection="1">
      <alignment horizontal="left"/>
    </xf>
    <xf numFmtId="0" fontId="13" fillId="0" borderId="0" xfId="0" applyFont="1" applyBorder="1" applyAlignment="1" applyProtection="1">
      <alignment horizontal="left"/>
    </xf>
    <xf numFmtId="0" fontId="4" fillId="0" borderId="0" xfId="0" applyFont="1" applyBorder="1" applyAlignment="1" applyProtection="1">
      <alignment horizontal="left"/>
    </xf>
    <xf numFmtId="0" fontId="4" fillId="0" borderId="1" xfId="0" applyFont="1" applyBorder="1" applyAlignment="1">
      <alignment horizontal="center"/>
    </xf>
    <xf numFmtId="0" fontId="4" fillId="0" borderId="15"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0" fillId="3" borderId="9" xfId="0" applyFill="1" applyBorder="1" applyAlignment="1" applyProtection="1">
      <alignment wrapText="1"/>
      <protection locked="0"/>
    </xf>
    <xf numFmtId="0" fontId="0" fillId="3" borderId="10" xfId="0" applyFill="1" applyBorder="1" applyAlignment="1" applyProtection="1">
      <alignment wrapText="1"/>
      <protection locked="0"/>
    </xf>
    <xf numFmtId="0" fontId="0" fillId="3" borderId="12" xfId="0" applyFill="1" applyBorder="1" applyAlignment="1" applyProtection="1">
      <alignment wrapText="1"/>
      <protection locked="0"/>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25" fillId="0" borderId="9" xfId="0" applyFont="1" applyFill="1" applyBorder="1" applyAlignment="1">
      <alignment horizontal="center" wrapText="1"/>
    </xf>
    <xf numFmtId="0" fontId="25" fillId="0" borderId="10" xfId="0" applyFont="1" applyFill="1" applyBorder="1" applyAlignment="1">
      <alignment horizontal="center" wrapText="1"/>
    </xf>
    <xf numFmtId="0" fontId="25" fillId="0" borderId="24" xfId="0" applyFont="1" applyFill="1" applyBorder="1" applyAlignment="1">
      <alignment horizontal="center" wrapText="1"/>
    </xf>
  </cellXfs>
  <cellStyles count="5">
    <cellStyle name="Accent5" xfId="4" builtinId="45"/>
    <cellStyle name="Comma" xfId="1" builtinId="3"/>
    <cellStyle name="Currency" xfId="2" builtinId="4"/>
    <cellStyle name="Normal" xfId="0" builtinId="0"/>
    <cellStyle name="Percent" xfId="3" builtinId="5"/>
  </cellStyles>
  <dxfs count="3">
    <dxf>
      <protection locked="1" hidden="0"/>
    </dxf>
    <dxf>
      <protection locked="1" hidden="0"/>
    </dxf>
    <dxf>
      <font>
        <b/>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Y%202006\Grants\GATES%20-%20BLANK%20NEW%20Budge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Info"/>
      <sheetName val="Personnel"/>
      <sheetName val="Major Activity 1"/>
      <sheetName val="Major Activity 2"/>
      <sheetName val="Major Activity 3"/>
      <sheetName val="Major Activity 4"/>
      <sheetName val="Major Activity 5"/>
      <sheetName val="Major Activity 6"/>
      <sheetName val="Major Activity 7"/>
      <sheetName val="Major Activity 8"/>
      <sheetName val="Major Activity 9"/>
      <sheetName val="Major Activity 10"/>
      <sheetName val="Org Subgrants"/>
      <sheetName val="Total Subgrants"/>
      <sheetName val="Proposal Budget by Activity"/>
      <sheetName val="Short Form Bgt &amp; Actuals"/>
      <sheetName val="Actual Results by Activity"/>
      <sheetName val="Revised Budget by Activity"/>
      <sheetName val="Actual to Budget by Activity"/>
    </sheetNames>
    <sheetDataSet>
      <sheetData sheetId="0"/>
      <sheetData sheetId="1">
        <row r="54">
          <cell r="C5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C76:C94" totalsRowShown="0" headerRowDxfId="2" dataDxfId="1">
  <autoFilter ref="C76:C94" xr:uid="{00000000-0009-0000-0100-000001000000}"/>
  <tableColumns count="1">
    <tableColumn id="1" xr3:uid="{00000000-0010-0000-0000-000001000000}" name="Activiti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G34"/>
  <sheetViews>
    <sheetView topLeftCell="A25" workbookViewId="0">
      <selection activeCell="B33" sqref="B33:F33"/>
    </sheetView>
  </sheetViews>
  <sheetFormatPr defaultRowHeight="12.75" x14ac:dyDescent="0.35"/>
  <cols>
    <col min="1" max="1" width="12.1328125" customWidth="1"/>
    <col min="2" max="2" width="23.86328125" customWidth="1"/>
    <col min="3" max="3" width="32.1328125" customWidth="1"/>
    <col min="4" max="4" width="25" customWidth="1"/>
    <col min="5" max="5" width="18.265625" customWidth="1"/>
    <col min="6" max="6" width="13.59765625" customWidth="1"/>
  </cols>
  <sheetData>
    <row r="1" spans="1:7" ht="9.75" customHeight="1" thickBot="1" x14ac:dyDescent="0.4">
      <c r="A1" s="1"/>
    </row>
    <row r="2" spans="1:7" ht="20.65" x14ac:dyDescent="0.6">
      <c r="A2" s="220" t="s">
        <v>85</v>
      </c>
      <c r="B2" s="220"/>
      <c r="C2" s="220"/>
      <c r="D2" s="220"/>
      <c r="E2" s="220"/>
      <c r="F2" s="220"/>
    </row>
    <row r="3" spans="1:7" ht="15" customHeight="1" x14ac:dyDescent="0.35">
      <c r="A3" s="221" t="s">
        <v>1</v>
      </c>
      <c r="B3" s="221"/>
      <c r="C3" s="221"/>
      <c r="D3" s="221"/>
      <c r="E3" s="221"/>
      <c r="F3" s="221"/>
      <c r="G3" s="14"/>
    </row>
    <row r="4" spans="1:7" ht="15" customHeight="1" x14ac:dyDescent="0.4">
      <c r="B4" s="15" t="s">
        <v>2</v>
      </c>
      <c r="C4" s="222" t="s">
        <v>105</v>
      </c>
      <c r="D4" s="223"/>
      <c r="E4" s="223"/>
      <c r="F4" s="223"/>
      <c r="G4" s="14"/>
    </row>
    <row r="5" spans="1:7" ht="15" customHeight="1" x14ac:dyDescent="0.4">
      <c r="B5" s="113" t="s">
        <v>82</v>
      </c>
      <c r="C5" s="83" t="s">
        <v>113</v>
      </c>
      <c r="D5" s="86"/>
      <c r="E5" s="86"/>
      <c r="F5" s="86"/>
      <c r="G5" s="14"/>
    </row>
    <row r="6" spans="1:7" ht="18" customHeight="1" x14ac:dyDescent="0.35">
      <c r="B6" s="159" t="s">
        <v>3</v>
      </c>
      <c r="C6" s="224" t="s">
        <v>106</v>
      </c>
      <c r="D6" s="224"/>
      <c r="E6" s="224"/>
      <c r="F6" s="224"/>
    </row>
    <row r="7" spans="1:7" ht="9" customHeight="1" thickBot="1" x14ac:dyDescent="0.55000000000000004">
      <c r="A7" s="2"/>
      <c r="D7" s="3"/>
      <c r="E7" s="4"/>
      <c r="F7" s="5"/>
    </row>
    <row r="8" spans="1:7" ht="20.65" x14ac:dyDescent="0.6">
      <c r="A8" s="220" t="s">
        <v>88</v>
      </c>
      <c r="B8" s="220"/>
      <c r="C8" s="220"/>
      <c r="D8" s="220"/>
      <c r="E8" s="220"/>
      <c r="F8" s="220"/>
    </row>
    <row r="9" spans="1:7" s="6" customFormat="1" ht="15" customHeight="1" x14ac:dyDescent="0.35">
      <c r="A9" s="221" t="s">
        <v>84</v>
      </c>
      <c r="B9" s="221"/>
      <c r="C9" s="221"/>
      <c r="D9" s="221"/>
      <c r="E9" s="221"/>
      <c r="F9" s="221"/>
    </row>
    <row r="10" spans="1:7" s="6" customFormat="1" ht="15" customHeight="1" x14ac:dyDescent="0.35">
      <c r="A10" s="225" t="s">
        <v>89</v>
      </c>
      <c r="B10" s="225"/>
      <c r="C10" s="225"/>
      <c r="D10" s="225"/>
      <c r="E10" s="225"/>
      <c r="F10" s="225"/>
    </row>
    <row r="11" spans="1:7" s="6" customFormat="1" ht="15" customHeight="1" x14ac:dyDescent="0.35">
      <c r="A11" s="229" t="s">
        <v>100</v>
      </c>
      <c r="B11" s="229"/>
      <c r="C11" s="229"/>
      <c r="D11" s="229"/>
      <c r="E11" s="229"/>
      <c r="F11" s="229"/>
    </row>
    <row r="12" spans="1:7" s="6" customFormat="1" ht="15" customHeight="1" x14ac:dyDescent="0.35">
      <c r="A12" s="225" t="s">
        <v>99</v>
      </c>
      <c r="B12" s="226"/>
      <c r="C12" s="226"/>
      <c r="D12" s="7" t="s">
        <v>0</v>
      </c>
      <c r="E12" s="8"/>
      <c r="F12" s="9"/>
    </row>
    <row r="13" spans="1:7" s="6" customFormat="1" ht="15" customHeight="1" x14ac:dyDescent="0.35">
      <c r="A13" s="229" t="s">
        <v>110</v>
      </c>
      <c r="B13" s="238"/>
      <c r="C13" s="238"/>
      <c r="D13" s="238"/>
      <c r="E13" s="238"/>
      <c r="F13" s="238"/>
      <c r="G13" s="10"/>
    </row>
    <row r="14" spans="1:7" s="6" customFormat="1" ht="12.95" customHeight="1" x14ac:dyDescent="0.35">
      <c r="A14" s="230" t="s">
        <v>109</v>
      </c>
      <c r="B14" s="231"/>
      <c r="C14" s="231"/>
      <c r="D14" s="231"/>
      <c r="E14" s="231"/>
      <c r="F14" s="231"/>
      <c r="G14" s="10"/>
    </row>
    <row r="15" spans="1:7" ht="15" customHeight="1" x14ac:dyDescent="0.4">
      <c r="A15" s="239" t="s">
        <v>124</v>
      </c>
      <c r="B15" s="240"/>
      <c r="C15" s="240"/>
      <c r="D15" s="240"/>
      <c r="E15" s="240"/>
      <c r="F15" s="240"/>
    </row>
    <row r="16" spans="1:7" ht="12" customHeight="1" x14ac:dyDescent="0.35">
      <c r="A16" s="237"/>
      <c r="B16" s="237"/>
      <c r="C16" s="237"/>
      <c r="D16" s="237"/>
      <c r="E16" s="237"/>
      <c r="F16" s="237"/>
      <c r="G16" s="11"/>
    </row>
    <row r="17" spans="1:7" s="13" customFormat="1" ht="15.75" customHeight="1" x14ac:dyDescent="0.4">
      <c r="A17" s="233" t="s">
        <v>83</v>
      </c>
      <c r="B17" s="233"/>
      <c r="C17" s="233"/>
      <c r="D17" s="233"/>
      <c r="E17" s="233"/>
      <c r="F17" s="233"/>
      <c r="G17" s="12"/>
    </row>
    <row r="18" spans="1:7" ht="13.9" x14ac:dyDescent="0.4">
      <c r="A18" s="213" t="s">
        <v>94</v>
      </c>
      <c r="B18" s="213"/>
      <c r="C18" s="213"/>
      <c r="D18" s="176" t="s">
        <v>90</v>
      </c>
      <c r="E18" s="177"/>
      <c r="F18" s="177"/>
    </row>
    <row r="19" spans="1:7" ht="13.9" x14ac:dyDescent="0.4">
      <c r="A19" s="178" t="s">
        <v>91</v>
      </c>
      <c r="B19" s="178"/>
      <c r="C19" s="178"/>
      <c r="D19" s="177"/>
      <c r="E19" s="177"/>
      <c r="F19" s="177"/>
    </row>
    <row r="20" spans="1:7" ht="13.9" x14ac:dyDescent="0.4">
      <c r="A20" s="213" t="s">
        <v>93</v>
      </c>
      <c r="B20" s="232"/>
      <c r="C20" s="232"/>
      <c r="D20" s="232"/>
      <c r="E20" s="232"/>
      <c r="F20" s="232"/>
    </row>
    <row r="21" spans="1:7" ht="33" customHeight="1" x14ac:dyDescent="0.4">
      <c r="A21" s="234" t="s">
        <v>114</v>
      </c>
      <c r="B21" s="234"/>
      <c r="C21" s="234"/>
      <c r="D21" s="234"/>
      <c r="E21" s="234"/>
      <c r="F21" s="234"/>
    </row>
    <row r="22" spans="1:7" ht="43.5" customHeight="1" x14ac:dyDescent="0.35">
      <c r="A22" s="216" t="s">
        <v>115</v>
      </c>
      <c r="B22" s="217"/>
      <c r="C22" s="217"/>
      <c r="D22" s="217"/>
      <c r="E22" s="217"/>
      <c r="F22" s="217"/>
    </row>
    <row r="23" spans="1:7" ht="71.25" customHeight="1" thickBot="1" x14ac:dyDescent="0.4">
      <c r="A23" s="218" t="s">
        <v>125</v>
      </c>
      <c r="B23" s="219"/>
      <c r="C23" s="219"/>
      <c r="D23" s="219"/>
      <c r="E23" s="219"/>
      <c r="F23" s="219"/>
    </row>
    <row r="24" spans="1:7" ht="9.75" customHeight="1" x14ac:dyDescent="0.35">
      <c r="A24" s="215"/>
      <c r="B24" s="215"/>
      <c r="C24" s="215"/>
      <c r="D24" s="215"/>
      <c r="E24" s="215"/>
      <c r="F24" s="215"/>
    </row>
    <row r="25" spans="1:7" s="6" customFormat="1" ht="30" customHeight="1" x14ac:dyDescent="0.4">
      <c r="A25" s="235" t="s">
        <v>101</v>
      </c>
      <c r="B25" s="236"/>
      <c r="C25" s="236"/>
      <c r="D25" s="236"/>
      <c r="E25" s="236"/>
      <c r="F25" s="236"/>
      <c r="G25" s="16"/>
    </row>
    <row r="26" spans="1:7" s="6" customFormat="1" ht="13.9" x14ac:dyDescent="0.4">
      <c r="B26" s="214" t="s">
        <v>96</v>
      </c>
      <c r="C26" s="214"/>
      <c r="D26" s="214"/>
      <c r="E26" s="214"/>
      <c r="F26" s="214"/>
    </row>
    <row r="27" spans="1:7" s="6" customFormat="1" ht="15" customHeight="1" x14ac:dyDescent="0.4">
      <c r="B27" s="214" t="s">
        <v>97</v>
      </c>
      <c r="C27" s="214"/>
      <c r="D27" s="214"/>
      <c r="E27" s="214"/>
      <c r="F27" s="214"/>
    </row>
    <row r="28" spans="1:7" s="6" customFormat="1" ht="15" customHeight="1" x14ac:dyDescent="0.4">
      <c r="B28" s="214" t="s">
        <v>95</v>
      </c>
      <c r="C28" s="214"/>
      <c r="D28" s="214"/>
      <c r="E28" s="214"/>
      <c r="F28" s="214"/>
    </row>
    <row r="29" spans="1:7" s="6" customFormat="1" ht="13.9" x14ac:dyDescent="0.4">
      <c r="B29" s="214" t="s">
        <v>128</v>
      </c>
      <c r="C29" s="214"/>
      <c r="D29" s="214"/>
      <c r="E29" s="214"/>
      <c r="F29" s="214"/>
    </row>
    <row r="30" spans="1:7" s="6" customFormat="1" ht="29.25" customHeight="1" x14ac:dyDescent="0.4">
      <c r="B30" s="214" t="s">
        <v>4</v>
      </c>
      <c r="C30" s="214"/>
      <c r="D30" s="214"/>
      <c r="E30" s="214"/>
      <c r="F30" s="214"/>
    </row>
    <row r="31" spans="1:7" s="6" customFormat="1" ht="13.9" x14ac:dyDescent="0.4">
      <c r="B31" s="214" t="s">
        <v>127</v>
      </c>
      <c r="C31" s="214"/>
      <c r="D31" s="214"/>
      <c r="E31" s="214"/>
      <c r="F31" s="214"/>
    </row>
    <row r="32" spans="1:7" s="6" customFormat="1" ht="31.5" customHeight="1" x14ac:dyDescent="0.4">
      <c r="B32" s="214" t="s">
        <v>98</v>
      </c>
      <c r="C32" s="214"/>
      <c r="D32" s="214"/>
      <c r="E32" s="214"/>
      <c r="F32" s="214"/>
      <c r="G32" s="16"/>
    </row>
    <row r="33" spans="2:7" s="6" customFormat="1" ht="15.75" customHeight="1" x14ac:dyDescent="0.4">
      <c r="B33" s="214" t="s">
        <v>126</v>
      </c>
      <c r="C33" s="214"/>
      <c r="D33" s="214"/>
      <c r="E33" s="214"/>
      <c r="F33" s="214"/>
      <c r="G33" s="16"/>
    </row>
    <row r="34" spans="2:7" ht="15" customHeight="1" x14ac:dyDescent="0.4">
      <c r="B34" s="227" t="s">
        <v>92</v>
      </c>
      <c r="C34" s="228"/>
      <c r="D34" s="228"/>
      <c r="E34" s="228"/>
      <c r="F34" s="228"/>
    </row>
  </sheetData>
  <mergeCells count="30">
    <mergeCell ref="A9:F9"/>
    <mergeCell ref="A10:F10"/>
    <mergeCell ref="A12:C12"/>
    <mergeCell ref="B34:F34"/>
    <mergeCell ref="B33:F33"/>
    <mergeCell ref="A11:F11"/>
    <mergeCell ref="A14:F14"/>
    <mergeCell ref="A20:F20"/>
    <mergeCell ref="A17:F17"/>
    <mergeCell ref="A21:F21"/>
    <mergeCell ref="A22:F22"/>
    <mergeCell ref="A25:F25"/>
    <mergeCell ref="B26:F26"/>
    <mergeCell ref="A16:F16"/>
    <mergeCell ref="A13:F13"/>
    <mergeCell ref="A15:F15"/>
    <mergeCell ref="A2:F2"/>
    <mergeCell ref="A3:F3"/>
    <mergeCell ref="C4:F4"/>
    <mergeCell ref="C6:F6"/>
    <mergeCell ref="A8:F8"/>
    <mergeCell ref="A18:C18"/>
    <mergeCell ref="B27:F27"/>
    <mergeCell ref="A24:F24"/>
    <mergeCell ref="B31:F31"/>
    <mergeCell ref="B32:F32"/>
    <mergeCell ref="B28:F28"/>
    <mergeCell ref="B29:F29"/>
    <mergeCell ref="B30:F30"/>
    <mergeCell ref="A23:F23"/>
  </mergeCells>
  <phoneticPr fontId="16" type="noConversion"/>
  <dataValidations count="4">
    <dataValidation allowBlank="1" showInputMessage="1" showErrorMessage="1" prompt="Enter the preparer's name in the yellow cell to the right." sqref="D7" xr:uid="{00000000-0002-0000-0000-000000000000}"/>
    <dataValidation allowBlank="1" showInputMessage="1" showErrorMessage="1" prompt="Please follow the steps below to guide you in developing your proposed budget, or to assist you in completing a report on actual expenses of an existing grant." sqref="A8:F8" xr:uid="{00000000-0002-0000-0000-000001000000}"/>
    <dataValidation allowBlank="1" showInputMessage="1" showErrorMessage="1" prompt="Below are formatting cues and definitions to help you complete each of the worksheets in this workbook." sqref="A2:F2" xr:uid="{00000000-0002-0000-0000-000002000000}"/>
    <dataValidation allowBlank="1" showInputMessage="1" showErrorMessage="1" prompt="Click on the cells with orange text, and you'll get a pop-up message to help you complete this spreadsheet." sqref="B6" xr:uid="{00000000-0002-0000-0000-000003000000}"/>
  </dataValidations>
  <pageMargins left="0.75" right="0.75" top="1" bottom="1" header="0.5" footer="0.5"/>
  <pageSetup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A1:M125"/>
  <sheetViews>
    <sheetView topLeftCell="A23" workbookViewId="0">
      <selection activeCell="D39" sqref="D39"/>
    </sheetView>
  </sheetViews>
  <sheetFormatPr defaultColWidth="9.1328125" defaultRowHeight="12.75" x14ac:dyDescent="0.35"/>
  <cols>
    <col min="1" max="1" width="12.1328125" style="17" customWidth="1"/>
    <col min="2" max="2" width="20.86328125" style="17" customWidth="1"/>
    <col min="3" max="4" width="25.73046875" style="17" customWidth="1"/>
    <col min="5" max="5" width="19.3984375" style="17" customWidth="1"/>
    <col min="6" max="6" width="19.59765625" style="17" customWidth="1"/>
    <col min="7" max="16384" width="9.1328125" style="17"/>
  </cols>
  <sheetData>
    <row r="1" spans="1:13" ht="9.75" customHeight="1" x14ac:dyDescent="0.35">
      <c r="A1" s="155"/>
      <c r="B1" s="19"/>
      <c r="C1" s="19"/>
      <c r="D1" s="19"/>
    </row>
    <row r="2" spans="1:13" x14ac:dyDescent="0.35">
      <c r="A2" s="19"/>
      <c r="B2" s="19"/>
      <c r="C2" s="19"/>
      <c r="D2" s="19"/>
    </row>
    <row r="3" spans="1:13" ht="17.649999999999999" x14ac:dyDescent="0.5">
      <c r="A3" s="18">
        <f>C26</f>
        <v>0</v>
      </c>
      <c r="B3" s="19"/>
      <c r="C3" s="19"/>
      <c r="D3" s="19"/>
    </row>
    <row r="4" spans="1:13" ht="17.649999999999999" x14ac:dyDescent="0.5">
      <c r="A4" s="18">
        <f>C27</f>
        <v>0</v>
      </c>
      <c r="B4" s="19"/>
      <c r="C4" s="19"/>
      <c r="D4" s="153"/>
      <c r="E4" s="20"/>
      <c r="F4" s="21"/>
    </row>
    <row r="5" spans="1:13" ht="17.649999999999999" x14ac:dyDescent="0.5">
      <c r="A5" s="22"/>
      <c r="B5" s="19"/>
      <c r="C5" s="19"/>
      <c r="D5" s="23" t="s">
        <v>5</v>
      </c>
      <c r="E5" s="242"/>
      <c r="F5" s="243"/>
    </row>
    <row r="6" spans="1:13" ht="9" customHeight="1" x14ac:dyDescent="0.5">
      <c r="A6" s="22"/>
      <c r="B6" s="19"/>
      <c r="C6" s="19"/>
      <c r="D6" s="23"/>
      <c r="E6" s="149"/>
      <c r="F6" s="42"/>
    </row>
    <row r="7" spans="1:13" s="24" customFormat="1" ht="30" hidden="1" customHeight="1" x14ac:dyDescent="0.35">
      <c r="A7" s="244" t="s">
        <v>6</v>
      </c>
      <c r="B7" s="245"/>
      <c r="C7" s="245"/>
      <c r="D7" s="245"/>
      <c r="E7" s="245"/>
      <c r="F7" s="245"/>
    </row>
    <row r="8" spans="1:13" hidden="1" x14ac:dyDescent="0.35">
      <c r="A8" s="19"/>
      <c r="B8" s="19" t="s">
        <v>7</v>
      </c>
      <c r="C8" s="44" t="s">
        <v>8</v>
      </c>
      <c r="D8" s="150"/>
      <c r="E8" s="150"/>
      <c r="F8" s="151"/>
      <c r="I8" s="246"/>
      <c r="J8" s="246"/>
      <c r="K8" s="246"/>
      <c r="L8" s="246"/>
      <c r="M8" s="246"/>
    </row>
    <row r="9" spans="1:13" hidden="1" x14ac:dyDescent="0.35">
      <c r="A9" s="19"/>
      <c r="B9" s="19" t="s">
        <v>9</v>
      </c>
      <c r="C9" s="44" t="s">
        <v>10</v>
      </c>
      <c r="D9" s="150"/>
      <c r="E9" s="150"/>
      <c r="F9" s="151"/>
    </row>
    <row r="10" spans="1:13" hidden="1" x14ac:dyDescent="0.35">
      <c r="A10" s="19"/>
      <c r="B10" s="19" t="s">
        <v>11</v>
      </c>
      <c r="C10" s="44" t="s">
        <v>12</v>
      </c>
      <c r="D10" s="150"/>
      <c r="E10" s="150" t="s">
        <v>13</v>
      </c>
      <c r="F10" s="151"/>
    </row>
    <row r="11" spans="1:13" hidden="1" x14ac:dyDescent="0.35">
      <c r="A11" s="19"/>
      <c r="B11" s="19" t="s">
        <v>14</v>
      </c>
      <c r="C11" s="44" t="s">
        <v>15</v>
      </c>
      <c r="D11" s="150"/>
      <c r="E11" s="150" t="s">
        <v>13</v>
      </c>
      <c r="F11" s="151"/>
    </row>
    <row r="12" spans="1:13" hidden="1" x14ac:dyDescent="0.35">
      <c r="A12" s="19"/>
      <c r="B12" s="19" t="s">
        <v>16</v>
      </c>
      <c r="C12" s="44" t="s">
        <v>17</v>
      </c>
      <c r="D12" s="150"/>
      <c r="E12" s="150" t="s">
        <v>13</v>
      </c>
      <c r="F12" s="151"/>
    </row>
    <row r="13" spans="1:13" hidden="1" x14ac:dyDescent="0.35">
      <c r="A13" s="19"/>
      <c r="B13" s="19" t="s">
        <v>18</v>
      </c>
      <c r="C13" s="44" t="s">
        <v>19</v>
      </c>
      <c r="D13" s="150"/>
      <c r="E13" s="150" t="s">
        <v>13</v>
      </c>
      <c r="F13" s="151"/>
    </row>
    <row r="14" spans="1:13" hidden="1" x14ac:dyDescent="0.35">
      <c r="A14" s="19"/>
      <c r="B14" s="19" t="s">
        <v>20</v>
      </c>
      <c r="C14" s="44" t="s">
        <v>21</v>
      </c>
      <c r="D14" s="150"/>
      <c r="E14" s="150" t="s">
        <v>13</v>
      </c>
      <c r="F14" s="151"/>
    </row>
    <row r="15" spans="1:13" hidden="1" x14ac:dyDescent="0.35">
      <c r="A15" s="19"/>
      <c r="B15" s="19" t="s">
        <v>22</v>
      </c>
      <c r="C15" s="44" t="s">
        <v>23</v>
      </c>
      <c r="D15" s="150"/>
      <c r="E15" s="150" t="s">
        <v>13</v>
      </c>
      <c r="F15" s="151"/>
    </row>
    <row r="16" spans="1:13" hidden="1" x14ac:dyDescent="0.35">
      <c r="A16" s="19"/>
      <c r="B16" s="19" t="s">
        <v>24</v>
      </c>
      <c r="C16" s="44" t="s">
        <v>25</v>
      </c>
      <c r="D16" s="150"/>
      <c r="E16" s="150"/>
      <c r="F16" s="151"/>
    </row>
    <row r="17" spans="1:10" hidden="1" x14ac:dyDescent="0.35">
      <c r="A17" s="19"/>
      <c r="B17" s="19" t="s">
        <v>26</v>
      </c>
      <c r="C17" s="44" t="s">
        <v>27</v>
      </c>
      <c r="D17" s="150"/>
      <c r="E17" s="150"/>
      <c r="F17" s="151"/>
    </row>
    <row r="18" spans="1:10" hidden="1" x14ac:dyDescent="0.35">
      <c r="A18" s="19"/>
      <c r="B18" s="19" t="s">
        <v>28</v>
      </c>
      <c r="C18" s="44" t="s">
        <v>29</v>
      </c>
      <c r="D18" s="150"/>
      <c r="E18" s="150"/>
      <c r="F18" s="151"/>
    </row>
    <row r="19" spans="1:10" hidden="1" x14ac:dyDescent="0.35">
      <c r="A19" s="19"/>
      <c r="B19" s="19" t="s">
        <v>30</v>
      </c>
      <c r="C19" s="44" t="s">
        <v>31</v>
      </c>
      <c r="D19" s="150"/>
      <c r="E19" s="150"/>
      <c r="F19" s="151"/>
    </row>
    <row r="20" spans="1:10" x14ac:dyDescent="0.35">
      <c r="A20" s="19"/>
      <c r="B20" s="19"/>
      <c r="C20" s="44"/>
      <c r="D20" s="150"/>
      <c r="E20" s="26" t="s">
        <v>32</v>
      </c>
      <c r="F20" s="152">
        <f ca="1">NOW()</f>
        <v>43122.520201851854</v>
      </c>
    </row>
    <row r="21" spans="1:10" x14ac:dyDescent="0.35">
      <c r="A21" s="19"/>
      <c r="B21" s="19"/>
      <c r="C21" s="44"/>
      <c r="D21" s="150"/>
      <c r="E21" s="150"/>
      <c r="F21" s="151"/>
    </row>
    <row r="22" spans="1:10" ht="9.75" customHeight="1" thickBot="1" x14ac:dyDescent="0.4">
      <c r="A22" s="247"/>
      <c r="B22" s="247"/>
      <c r="C22" s="247"/>
      <c r="D22" s="247"/>
      <c r="E22" s="247"/>
      <c r="F22" s="247"/>
    </row>
    <row r="23" spans="1:10" ht="20.65" x14ac:dyDescent="0.6">
      <c r="A23" s="248" t="s">
        <v>33</v>
      </c>
      <c r="B23" s="248"/>
      <c r="C23" s="248"/>
      <c r="D23" s="248"/>
      <c r="E23" s="248"/>
      <c r="F23" s="248"/>
    </row>
    <row r="24" spans="1:10" s="24" customFormat="1" ht="12.75" customHeight="1" x14ac:dyDescent="0.4">
      <c r="A24" s="148"/>
      <c r="B24" s="30"/>
      <c r="C24" s="27"/>
      <c r="D24" s="28"/>
      <c r="E24" s="28"/>
      <c r="F24" s="28"/>
    </row>
    <row r="25" spans="1:10" s="24" customFormat="1" ht="12.75" customHeight="1" x14ac:dyDescent="0.4">
      <c r="A25" s="29" t="s">
        <v>112</v>
      </c>
      <c r="B25" s="30"/>
      <c r="C25" s="27"/>
      <c r="D25" s="28"/>
      <c r="E25" s="28"/>
      <c r="F25" s="28"/>
    </row>
    <row r="26" spans="1:10" ht="13.15" x14ac:dyDescent="0.4">
      <c r="A26" s="19"/>
      <c r="B26" s="23" t="s">
        <v>34</v>
      </c>
      <c r="C26" s="249"/>
      <c r="D26" s="250"/>
      <c r="E26" s="250"/>
      <c r="F26" s="251"/>
    </row>
    <row r="27" spans="1:10" ht="13.5" x14ac:dyDescent="0.4">
      <c r="A27" s="19"/>
      <c r="B27" s="23" t="s">
        <v>35</v>
      </c>
      <c r="C27" s="241"/>
      <c r="D27" s="241"/>
      <c r="E27" s="241"/>
      <c r="F27" s="241"/>
      <c r="G27" s="85"/>
      <c r="H27" s="85"/>
      <c r="I27" s="85"/>
      <c r="J27" s="85"/>
    </row>
    <row r="28" spans="1:10" s="31" customFormat="1" ht="10.5" customHeight="1" x14ac:dyDescent="0.4">
      <c r="A28" s="135"/>
      <c r="B28" s="32"/>
      <c r="C28" s="33"/>
      <c r="D28" s="33"/>
      <c r="F28" s="34"/>
      <c r="G28" s="34"/>
      <c r="H28" s="34"/>
      <c r="I28" s="34"/>
      <c r="J28" s="34"/>
    </row>
    <row r="29" spans="1:10" s="31" customFormat="1" ht="9.75" customHeight="1" x14ac:dyDescent="0.4">
      <c r="A29" s="135"/>
      <c r="B29" s="32"/>
      <c r="C29" s="33"/>
      <c r="D29" s="33"/>
    </row>
    <row r="30" spans="1:10" s="31" customFormat="1" ht="15" customHeight="1" x14ac:dyDescent="0.4">
      <c r="A30" s="135"/>
      <c r="B30" s="32"/>
      <c r="C30" s="33"/>
      <c r="D30" s="33"/>
    </row>
    <row r="31" spans="1:10" s="31" customFormat="1" ht="9.75" customHeight="1" x14ac:dyDescent="0.4">
      <c r="A31" s="135"/>
      <c r="B31" s="32"/>
      <c r="C31" s="33"/>
      <c r="D31" s="33"/>
    </row>
    <row r="32" spans="1:10" ht="13.9" x14ac:dyDescent="0.4">
      <c r="A32" s="29" t="s">
        <v>104</v>
      </c>
      <c r="B32" s="19"/>
      <c r="C32" s="169" t="s">
        <v>46</v>
      </c>
      <c r="D32" s="169" t="s">
        <v>47</v>
      </c>
      <c r="E32" s="35" t="s">
        <v>48</v>
      </c>
    </row>
    <row r="33" spans="1:6" x14ac:dyDescent="0.35">
      <c r="A33" s="19"/>
      <c r="B33" s="19" t="s">
        <v>49</v>
      </c>
      <c r="C33" s="196"/>
      <c r="D33" s="196"/>
      <c r="E33" s="36">
        <f>ROUND(DAYS360(C33,D33)/30,0)</f>
        <v>0</v>
      </c>
      <c r="F33" s="19">
        <v>1</v>
      </c>
    </row>
    <row r="34" spans="1:6" hidden="1" x14ac:dyDescent="0.35">
      <c r="A34" s="19"/>
      <c r="B34" s="19" t="s">
        <v>50</v>
      </c>
      <c r="C34" s="172"/>
      <c r="D34" s="172"/>
      <c r="E34" s="36">
        <f>ROUND(DAYS360(C34,D34)/30,0)</f>
        <v>0</v>
      </c>
      <c r="F34" s="19">
        <v>3</v>
      </c>
    </row>
    <row r="35" spans="1:6" s="31" customFormat="1" ht="9.75" customHeight="1" x14ac:dyDescent="0.35">
      <c r="C35" s="37"/>
      <c r="D35" s="37"/>
      <c r="E35" s="38"/>
    </row>
    <row r="36" spans="1:6" x14ac:dyDescent="0.35">
      <c r="D36" s="25"/>
      <c r="E36" s="25"/>
      <c r="F36" s="25"/>
    </row>
    <row r="37" spans="1:6" s="19" customFormat="1" ht="14.25" customHeight="1" x14ac:dyDescent="0.6">
      <c r="A37" s="39"/>
      <c r="B37" s="39"/>
      <c r="C37" s="39"/>
      <c r="D37" s="39"/>
      <c r="E37" s="39"/>
      <c r="F37" s="39"/>
    </row>
    <row r="38" spans="1:6" s="19" customFormat="1" ht="13.9" x14ac:dyDescent="0.4">
      <c r="A38" s="40"/>
      <c r="B38" s="41"/>
      <c r="C38" s="42"/>
      <c r="D38" s="42"/>
      <c r="E38" s="42"/>
      <c r="F38" s="42"/>
    </row>
    <row r="39" spans="1:6" s="19" customFormat="1" ht="13.15" x14ac:dyDescent="0.4">
      <c r="A39" s="42"/>
      <c r="B39" s="41"/>
      <c r="C39" s="43"/>
      <c r="D39" s="42"/>
      <c r="E39" s="42"/>
      <c r="F39" s="42"/>
    </row>
    <row r="40" spans="1:6" s="19" customFormat="1" ht="13.15" x14ac:dyDescent="0.4">
      <c r="A40" s="42"/>
      <c r="B40" s="44"/>
      <c r="C40" s="45"/>
      <c r="D40" s="46"/>
      <c r="E40" s="42"/>
      <c r="F40" s="42"/>
    </row>
    <row r="41" spans="1:6" s="19" customFormat="1" x14ac:dyDescent="0.35">
      <c r="A41" s="42"/>
      <c r="B41" s="44"/>
      <c r="C41" s="45"/>
      <c r="D41" s="47"/>
      <c r="E41" s="42"/>
      <c r="F41" s="42"/>
    </row>
    <row r="42" spans="1:6" s="19" customFormat="1" x14ac:dyDescent="0.35">
      <c r="A42" s="42"/>
      <c r="B42" s="42"/>
      <c r="C42" s="42"/>
      <c r="D42" s="42"/>
      <c r="E42" s="42"/>
      <c r="F42" s="42"/>
    </row>
    <row r="43" spans="1:6" s="19" customFormat="1" x14ac:dyDescent="0.35"/>
    <row r="44" spans="1:6" s="19" customFormat="1" x14ac:dyDescent="0.35"/>
    <row r="45" spans="1:6" s="19" customFormat="1" x14ac:dyDescent="0.35"/>
    <row r="46" spans="1:6" s="19" customFormat="1" x14ac:dyDescent="0.35"/>
    <row r="47" spans="1:6" s="19" customFormat="1" x14ac:dyDescent="0.35"/>
    <row r="48" spans="1:6" s="19" customFormat="1" x14ac:dyDescent="0.35"/>
    <row r="49" s="19" customFormat="1" x14ac:dyDescent="0.35"/>
    <row r="50" s="19" customFormat="1" x14ac:dyDescent="0.35"/>
    <row r="51" s="19" customFormat="1" x14ac:dyDescent="0.35"/>
    <row r="52" s="19" customFormat="1" x14ac:dyDescent="0.35"/>
    <row r="53" s="19" customFormat="1" x14ac:dyDescent="0.35"/>
    <row r="54" s="19" customFormat="1" x14ac:dyDescent="0.35"/>
    <row r="55" s="19" customFormat="1" x14ac:dyDescent="0.35"/>
    <row r="56" s="19" customFormat="1" x14ac:dyDescent="0.35"/>
    <row r="57" s="19" customFormat="1" x14ac:dyDescent="0.35"/>
    <row r="58" s="19" customFormat="1" x14ac:dyDescent="0.35"/>
    <row r="59" s="19" customFormat="1" x14ac:dyDescent="0.35"/>
    <row r="60" s="19" customFormat="1" x14ac:dyDescent="0.35"/>
    <row r="61" s="19" customFormat="1" x14ac:dyDescent="0.35"/>
    <row r="62" s="19" customFormat="1" x14ac:dyDescent="0.35"/>
    <row r="63" s="19" customFormat="1" x14ac:dyDescent="0.35"/>
    <row r="64" s="19" customFormat="1" x14ac:dyDescent="0.35"/>
    <row r="65" spans="3:6" s="19" customFormat="1" x14ac:dyDescent="0.35"/>
    <row r="66" spans="3:6" s="19" customFormat="1" x14ac:dyDescent="0.35"/>
    <row r="67" spans="3:6" s="19" customFormat="1" x14ac:dyDescent="0.35"/>
    <row r="68" spans="3:6" s="19" customFormat="1" x14ac:dyDescent="0.35"/>
    <row r="69" spans="3:6" s="19" customFormat="1" x14ac:dyDescent="0.35"/>
    <row r="70" spans="3:6" s="19" customFormat="1" x14ac:dyDescent="0.35"/>
    <row r="71" spans="3:6" s="19" customFormat="1" x14ac:dyDescent="0.35"/>
    <row r="72" spans="3:6" s="19" customFormat="1" x14ac:dyDescent="0.35"/>
    <row r="73" spans="3:6" s="19" customFormat="1" x14ac:dyDescent="0.35"/>
    <row r="74" spans="3:6" s="19" customFormat="1" x14ac:dyDescent="0.35"/>
    <row r="75" spans="3:6" s="19" customFormat="1" x14ac:dyDescent="0.35"/>
    <row r="76" spans="3:6" s="19" customFormat="1" ht="13.15" x14ac:dyDescent="0.4">
      <c r="C76" s="48" t="s">
        <v>51</v>
      </c>
      <c r="E76" s="19" t="s">
        <v>52</v>
      </c>
      <c r="F76" s="19" t="s">
        <v>53</v>
      </c>
    </row>
    <row r="77" spans="3:6" s="19" customFormat="1" x14ac:dyDescent="0.35">
      <c r="C77" s="19" t="s">
        <v>36</v>
      </c>
      <c r="E77" s="49">
        <v>0</v>
      </c>
      <c r="F77" s="49">
        <v>0</v>
      </c>
    </row>
    <row r="78" spans="3:6" s="19" customFormat="1" x14ac:dyDescent="0.35">
      <c r="C78" s="19" t="s">
        <v>54</v>
      </c>
      <c r="E78" s="49">
        <v>0.01</v>
      </c>
      <c r="F78" s="49">
        <v>0.01</v>
      </c>
    </row>
    <row r="79" spans="3:6" s="19" customFormat="1" x14ac:dyDescent="0.35">
      <c r="C79" s="19" t="s">
        <v>55</v>
      </c>
      <c r="E79" s="49">
        <v>0.02</v>
      </c>
      <c r="F79" s="49">
        <v>0.02</v>
      </c>
    </row>
    <row r="80" spans="3:6" s="19" customFormat="1" x14ac:dyDescent="0.35">
      <c r="C80" s="19" t="s">
        <v>56</v>
      </c>
      <c r="E80" s="49">
        <v>0.03</v>
      </c>
      <c r="F80" s="49">
        <v>0.03</v>
      </c>
    </row>
    <row r="81" spans="3:5" s="19" customFormat="1" x14ac:dyDescent="0.35">
      <c r="C81" s="19" t="s">
        <v>57</v>
      </c>
      <c r="E81" s="49">
        <v>0.04</v>
      </c>
    </row>
    <row r="82" spans="3:5" s="19" customFormat="1" x14ac:dyDescent="0.35">
      <c r="C82" s="19" t="s">
        <v>58</v>
      </c>
      <c r="E82" s="49">
        <v>0.05</v>
      </c>
    </row>
    <row r="83" spans="3:5" s="19" customFormat="1" x14ac:dyDescent="0.35">
      <c r="C83" s="19" t="s">
        <v>59</v>
      </c>
      <c r="E83" s="49">
        <v>0.06</v>
      </c>
    </row>
    <row r="84" spans="3:5" s="19" customFormat="1" x14ac:dyDescent="0.35">
      <c r="C84" s="19" t="s">
        <v>60</v>
      </c>
      <c r="E84" s="49">
        <v>7.0000000000000007E-2</v>
      </c>
    </row>
    <row r="85" spans="3:5" s="19" customFormat="1" x14ac:dyDescent="0.35">
      <c r="C85" s="19" t="s">
        <v>61</v>
      </c>
      <c r="E85" s="49">
        <v>0.08</v>
      </c>
    </row>
    <row r="86" spans="3:5" s="19" customFormat="1" x14ac:dyDescent="0.35">
      <c r="C86" s="19" t="s">
        <v>37</v>
      </c>
      <c r="E86" s="49">
        <v>0.09</v>
      </c>
    </row>
    <row r="87" spans="3:5" s="19" customFormat="1" x14ac:dyDescent="0.35">
      <c r="C87" s="19" t="s">
        <v>38</v>
      </c>
      <c r="E87" s="49">
        <v>0.1</v>
      </c>
    </row>
    <row r="88" spans="3:5" s="19" customFormat="1" x14ac:dyDescent="0.35">
      <c r="C88" s="19" t="s">
        <v>39</v>
      </c>
    </row>
    <row r="89" spans="3:5" s="19" customFormat="1" x14ac:dyDescent="0.35">
      <c r="C89" s="19" t="s">
        <v>40</v>
      </c>
    </row>
    <row r="90" spans="3:5" s="19" customFormat="1" x14ac:dyDescent="0.35">
      <c r="C90" s="19" t="s">
        <v>41</v>
      </c>
    </row>
    <row r="91" spans="3:5" s="19" customFormat="1" x14ac:dyDescent="0.35">
      <c r="C91" s="19" t="s">
        <v>42</v>
      </c>
    </row>
    <row r="92" spans="3:5" s="19" customFormat="1" x14ac:dyDescent="0.35">
      <c r="C92" s="19" t="s">
        <v>43</v>
      </c>
    </row>
    <row r="93" spans="3:5" s="19" customFormat="1" x14ac:dyDescent="0.35">
      <c r="C93" s="19" t="s">
        <v>44</v>
      </c>
    </row>
    <row r="94" spans="3:5" s="19" customFormat="1" x14ac:dyDescent="0.35">
      <c r="C94" s="19" t="s">
        <v>45</v>
      </c>
    </row>
    <row r="95" spans="3:5" s="19" customFormat="1" x14ac:dyDescent="0.35"/>
    <row r="96" spans="3:5" s="19" customFormat="1" x14ac:dyDescent="0.35"/>
    <row r="97" s="19" customFormat="1" x14ac:dyDescent="0.35"/>
    <row r="98" s="19" customFormat="1" x14ac:dyDescent="0.35"/>
    <row r="99" s="19" customFormat="1" x14ac:dyDescent="0.35"/>
    <row r="100" s="19" customFormat="1" x14ac:dyDescent="0.35"/>
    <row r="101" s="19" customFormat="1" x14ac:dyDescent="0.35"/>
    <row r="102" s="19" customFormat="1" x14ac:dyDescent="0.35"/>
    <row r="103" s="19" customFormat="1" x14ac:dyDescent="0.35"/>
    <row r="104" s="19" customFormat="1" x14ac:dyDescent="0.35"/>
    <row r="105" s="19" customFormat="1" x14ac:dyDescent="0.35"/>
    <row r="106" s="19" customFormat="1" x14ac:dyDescent="0.35"/>
    <row r="107" s="19" customFormat="1" x14ac:dyDescent="0.35"/>
    <row r="108" s="19" customFormat="1" x14ac:dyDescent="0.35"/>
    <row r="109" s="19" customFormat="1" x14ac:dyDescent="0.35"/>
    <row r="110" s="19" customFormat="1" x14ac:dyDescent="0.35"/>
    <row r="111" s="19" customFormat="1" x14ac:dyDescent="0.35"/>
    <row r="112" s="19" customFormat="1" x14ac:dyDescent="0.35"/>
    <row r="113" s="19" customFormat="1" x14ac:dyDescent="0.35"/>
    <row r="114" s="19" customFormat="1" x14ac:dyDescent="0.35"/>
    <row r="115" s="19" customFormat="1" x14ac:dyDescent="0.35"/>
    <row r="116" s="19" customFormat="1" x14ac:dyDescent="0.35"/>
    <row r="117" s="19" customFormat="1" x14ac:dyDescent="0.35"/>
    <row r="118" s="19" customFormat="1" x14ac:dyDescent="0.35"/>
    <row r="119" s="19" customFormat="1" x14ac:dyDescent="0.35"/>
    <row r="120" s="19" customFormat="1" x14ac:dyDescent="0.35"/>
    <row r="121" s="19" customFormat="1" x14ac:dyDescent="0.35"/>
    <row r="122" s="19" customFormat="1" x14ac:dyDescent="0.35"/>
    <row r="123" s="19" customFormat="1" x14ac:dyDescent="0.35"/>
    <row r="124" s="19" customFormat="1" x14ac:dyDescent="0.35"/>
    <row r="125" s="19" customFormat="1" x14ac:dyDescent="0.35"/>
  </sheetData>
  <mergeCells count="7">
    <mergeCell ref="C27:F27"/>
    <mergeCell ref="E5:F5"/>
    <mergeCell ref="A7:F7"/>
    <mergeCell ref="I8:M8"/>
    <mergeCell ref="A22:F22"/>
    <mergeCell ref="A23:F23"/>
    <mergeCell ref="C26:F26"/>
  </mergeCells>
  <phoneticPr fontId="16" type="noConversion"/>
  <dataValidations xWindow="320" yWindow="554" count="13">
    <dataValidation allowBlank="1" showInputMessage="1" showErrorMessage="1" prompt="Enter number of schools that will open and number of students that will be supported by the end of the proposed grant period." sqref="C39" xr:uid="{00000000-0002-0000-0100-000000000000}"/>
    <dataValidation allowBlank="1" showInputMessage="1" showErrorMessage="1" prompt="Please enter the end date of the fifth budget period here.  Please enter in the following format:_x000a__x000a_mm/dd/yyyy" sqref="D35" xr:uid="{00000000-0002-0000-0100-000001000000}"/>
    <dataValidation allowBlank="1" showInputMessage="1" showErrorMessage="1" prompt="Please enter the start date of the fifth budget period here.  Please enter in the following format:_x000a__x000a_mm/dd/yyyy" sqref="C35" xr:uid="{00000000-0002-0000-0100-000002000000}"/>
    <dataValidation allowBlank="1" showErrorMessage="1" sqref="C32:D32" xr:uid="{00000000-0002-0000-0100-000003000000}"/>
    <dataValidation allowBlank="1" showInputMessage="1" showErrorMessage="1" prompt="Select activities from the drop down menu list using the arrow on the right hand column.  " sqref="B29:B31" xr:uid="{00000000-0002-0000-0100-000004000000}"/>
    <dataValidation allowBlank="1" showInputMessage="1" showErrorMessage="1" prompt="Enter your Project Title in the yellow cell to the right." sqref="B27" xr:uid="{00000000-0002-0000-0100-000005000000}"/>
    <dataValidation allowBlank="1" showInputMessage="1" showErrorMessage="1" prompt="Enter the preparer's name in the yellow cell to the right." sqref="D5:D6" xr:uid="{00000000-0002-0000-0100-000006000000}"/>
    <dataValidation allowBlank="1" showInputMessage="1" showErrorMessage="1" prompt="The information you enter in this section will be used used in multiple locations throughout the spreadsheet.  The information can be changed here at anytime and the updates will flow to the appropriate locations." sqref="A23" xr:uid="{00000000-0002-0000-0100-000007000000}"/>
    <dataValidation allowBlank="1" showInputMessage="1" showErrorMessage="1" prompt="Enter the name of your organization in the yellow cell to the right." sqref="B26" xr:uid="{00000000-0002-0000-0100-000008000000}"/>
    <dataValidation type="list" allowBlank="1" showInputMessage="1" showErrorMessage="1" sqref="C29:C31" xr:uid="{00000000-0002-0000-0100-000009000000}">
      <formula1>$C$77:$C$94</formula1>
    </dataValidation>
    <dataValidation allowBlank="1" showInputMessage="1" showErrorMessage="1" prompt="Use this option only if none of the major activities are appropriate for your project." sqref="C24" xr:uid="{00000000-0002-0000-0100-00000A000000}"/>
    <dataValidation allowBlank="1" showInputMessage="1" showErrorMessage="1" prompt="Cost for researchers to gather data. " sqref="C25" xr:uid="{00000000-0002-0000-0100-00000B000000}"/>
    <dataValidation allowBlank="1" showInputMessage="1" showErrorMessage="1" prompt="Please enter the start and end date of each budget period to the right.  Please use the following format:_x000a__x000a_mm/dd/yyyy" sqref="B33:B35" xr:uid="{00000000-0002-0000-0100-00000C000000}"/>
  </dataValidations>
  <pageMargins left="0.75" right="0.75" top="1" bottom="1" header="0.5" footer="0.5"/>
  <pageSetup scale="73"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pageSetUpPr fitToPage="1"/>
  </sheetPr>
  <dimension ref="A1:G135"/>
  <sheetViews>
    <sheetView tabSelected="1" zoomScale="85" zoomScaleNormal="85" workbookViewId="0">
      <pane ySplit="6" topLeftCell="A7" activePane="bottomLeft" state="frozenSplit"/>
      <selection activeCell="D10" sqref="D10"/>
      <selection pane="bottomLeft" activeCell="B105" sqref="B105"/>
    </sheetView>
  </sheetViews>
  <sheetFormatPr defaultRowHeight="12.75" outlineLevelRow="1" x14ac:dyDescent="0.35"/>
  <cols>
    <col min="1" max="1" width="1.59765625" customWidth="1"/>
    <col min="2" max="2" width="45.3984375" customWidth="1"/>
    <col min="3" max="3" width="0.86328125" customWidth="1"/>
    <col min="4" max="4" width="23.3984375" bestFit="1" customWidth="1"/>
    <col min="5" max="5" width="12.73046875" hidden="1" customWidth="1"/>
    <col min="6" max="6" width="24" customWidth="1"/>
    <col min="7" max="7" width="55.1328125" style="17" bestFit="1" customWidth="1"/>
  </cols>
  <sheetData>
    <row r="1" spans="1:7" ht="9.75" customHeight="1" x14ac:dyDescent="0.35">
      <c r="A1" s="57"/>
    </row>
    <row r="2" spans="1:7" ht="17.649999999999999" x14ac:dyDescent="0.5">
      <c r="B2" s="2">
        <f>+'Basic Info'!C26</f>
        <v>0</v>
      </c>
      <c r="C2" s="50"/>
      <c r="G2" s="21"/>
    </row>
    <row r="3" spans="1:7" ht="17.649999999999999" x14ac:dyDescent="0.5">
      <c r="B3" s="2">
        <f>+'Basic Info'!C27</f>
        <v>0</v>
      </c>
      <c r="C3" s="58"/>
      <c r="D3" s="58"/>
      <c r="E3" s="58"/>
      <c r="F3" s="200"/>
      <c r="G3" s="27"/>
    </row>
    <row r="4" spans="1:7" ht="17.649999999999999" x14ac:dyDescent="0.5">
      <c r="A4" s="56"/>
      <c r="B4" s="53" t="s">
        <v>86</v>
      </c>
      <c r="C4" s="56"/>
      <c r="G4" s="197">
        <f ca="1">NOW()</f>
        <v>43122.520201851854</v>
      </c>
    </row>
    <row r="5" spans="1:7" ht="17.649999999999999" x14ac:dyDescent="0.5">
      <c r="A5" s="56"/>
      <c r="B5" s="59"/>
      <c r="C5" s="56"/>
      <c r="D5" s="123" t="s">
        <v>75</v>
      </c>
      <c r="E5" s="88"/>
      <c r="F5" s="123"/>
      <c r="G5" s="189"/>
    </row>
    <row r="6" spans="1:7" ht="13.5" thickBot="1" x14ac:dyDescent="0.45">
      <c r="A6" s="60"/>
      <c r="B6" s="60"/>
      <c r="C6" s="60"/>
      <c r="D6" s="117" t="s">
        <v>123</v>
      </c>
      <c r="E6" s="118">
        <v>4</v>
      </c>
      <c r="F6" s="207" t="s">
        <v>117</v>
      </c>
      <c r="G6" s="198" t="s">
        <v>63</v>
      </c>
    </row>
    <row r="7" spans="1:7" ht="13.15" hidden="1" x14ac:dyDescent="0.4">
      <c r="A7" s="256" t="s">
        <v>64</v>
      </c>
      <c r="B7" s="256"/>
      <c r="C7" s="61"/>
      <c r="D7" s="62"/>
      <c r="E7" s="62"/>
      <c r="F7" s="62"/>
      <c r="G7" s="199"/>
    </row>
    <row r="8" spans="1:7" ht="13.15" x14ac:dyDescent="0.4">
      <c r="A8" s="255" t="s">
        <v>8</v>
      </c>
      <c r="B8" s="255"/>
      <c r="C8" s="5"/>
      <c r="D8" s="89"/>
      <c r="E8" s="84"/>
      <c r="F8" s="84"/>
      <c r="G8" s="182"/>
    </row>
    <row r="9" spans="1:7" ht="13.15" x14ac:dyDescent="0.4">
      <c r="A9" s="52"/>
      <c r="B9" s="63" t="s">
        <v>62</v>
      </c>
      <c r="C9" s="52"/>
      <c r="D9" s="90"/>
      <c r="E9" s="91"/>
      <c r="F9" s="91"/>
      <c r="G9" s="184" t="s">
        <v>121</v>
      </c>
    </row>
    <row r="10" spans="1:7" x14ac:dyDescent="0.35">
      <c r="A10" s="54"/>
      <c r="B10" s="174"/>
      <c r="C10" s="252"/>
      <c r="D10" s="171"/>
      <c r="E10" s="171"/>
      <c r="F10" s="208"/>
    </row>
    <row r="11" spans="1:7" x14ac:dyDescent="0.35">
      <c r="A11" s="54"/>
      <c r="B11" s="174"/>
      <c r="C11" s="253"/>
      <c r="D11" s="171"/>
      <c r="E11" s="171"/>
      <c r="F11" s="208"/>
    </row>
    <row r="12" spans="1:7" x14ac:dyDescent="0.35">
      <c r="A12" s="54"/>
      <c r="B12" s="170"/>
      <c r="C12" s="253"/>
      <c r="D12" s="171"/>
      <c r="E12" s="171"/>
      <c r="F12" s="208"/>
    </row>
    <row r="13" spans="1:7" x14ac:dyDescent="0.35">
      <c r="A13" s="54"/>
      <c r="B13" s="170"/>
      <c r="C13" s="253"/>
      <c r="D13" s="171"/>
      <c r="E13" s="171"/>
      <c r="F13" s="208"/>
    </row>
    <row r="14" spans="1:7" x14ac:dyDescent="0.35">
      <c r="A14" s="54"/>
      <c r="B14" s="170"/>
      <c r="C14" s="253"/>
      <c r="D14" s="171"/>
      <c r="E14" s="171"/>
      <c r="F14" s="208"/>
    </row>
    <row r="15" spans="1:7" x14ac:dyDescent="0.35">
      <c r="A15" s="54"/>
      <c r="B15" s="170"/>
      <c r="C15" s="253"/>
      <c r="D15" s="171"/>
      <c r="E15" s="171"/>
      <c r="F15" s="208"/>
    </row>
    <row r="16" spans="1:7" x14ac:dyDescent="0.35">
      <c r="A16" s="54"/>
      <c r="B16" s="170"/>
      <c r="C16" s="253"/>
      <c r="D16" s="171"/>
      <c r="E16" s="171"/>
      <c r="F16" s="208"/>
    </row>
    <row r="17" spans="1:6" x14ac:dyDescent="0.35">
      <c r="A17" s="54"/>
      <c r="B17" s="170"/>
      <c r="C17" s="253"/>
      <c r="D17" s="171"/>
      <c r="E17" s="171"/>
      <c r="F17" s="208"/>
    </row>
    <row r="18" spans="1:6" x14ac:dyDescent="0.35">
      <c r="A18" s="54"/>
      <c r="B18" s="170"/>
      <c r="C18" s="253"/>
      <c r="D18" s="171"/>
      <c r="E18" s="171"/>
      <c r="F18" s="208"/>
    </row>
    <row r="19" spans="1:6" x14ac:dyDescent="0.35">
      <c r="A19" s="54"/>
      <c r="B19" s="170"/>
      <c r="C19" s="253"/>
      <c r="D19" s="171"/>
      <c r="E19" s="171"/>
      <c r="F19" s="208"/>
    </row>
    <row r="20" spans="1:6" outlineLevel="1" x14ac:dyDescent="0.35">
      <c r="A20" s="54"/>
      <c r="B20" s="170"/>
      <c r="C20" s="253"/>
      <c r="D20" s="171"/>
      <c r="E20" s="171"/>
      <c r="F20" s="208"/>
    </row>
    <row r="21" spans="1:6" outlineLevel="1" x14ac:dyDescent="0.35">
      <c r="A21" s="54"/>
      <c r="B21" s="170"/>
      <c r="C21" s="253"/>
      <c r="D21" s="171"/>
      <c r="E21" s="171"/>
      <c r="F21" s="208"/>
    </row>
    <row r="22" spans="1:6" outlineLevel="1" x14ac:dyDescent="0.35">
      <c r="A22" s="54"/>
      <c r="B22" s="170"/>
      <c r="C22" s="253"/>
      <c r="D22" s="171"/>
      <c r="E22" s="171"/>
      <c r="F22" s="208"/>
    </row>
    <row r="23" spans="1:6" outlineLevel="1" x14ac:dyDescent="0.35">
      <c r="A23" s="54"/>
      <c r="B23" s="170"/>
      <c r="C23" s="253"/>
      <c r="D23" s="171"/>
      <c r="E23" s="171"/>
      <c r="F23" s="208"/>
    </row>
    <row r="24" spans="1:6" outlineLevel="1" x14ac:dyDescent="0.35">
      <c r="A24" s="54"/>
      <c r="B24" s="170"/>
      <c r="C24" s="253"/>
      <c r="D24" s="171"/>
      <c r="E24" s="171"/>
      <c r="F24" s="208"/>
    </row>
    <row r="25" spans="1:6" outlineLevel="1" x14ac:dyDescent="0.35">
      <c r="A25" s="54"/>
      <c r="B25" s="170"/>
      <c r="C25" s="253"/>
      <c r="D25" s="171"/>
      <c r="E25" s="171"/>
      <c r="F25" s="208"/>
    </row>
    <row r="26" spans="1:6" outlineLevel="1" x14ac:dyDescent="0.35">
      <c r="A26" s="54"/>
      <c r="B26" s="170"/>
      <c r="C26" s="253"/>
      <c r="D26" s="171"/>
      <c r="E26" s="171"/>
      <c r="F26" s="208"/>
    </row>
    <row r="27" spans="1:6" outlineLevel="1" x14ac:dyDescent="0.35">
      <c r="A27" s="54"/>
      <c r="B27" s="170"/>
      <c r="C27" s="253"/>
      <c r="D27" s="171"/>
      <c r="E27" s="171"/>
      <c r="F27" s="208"/>
    </row>
    <row r="28" spans="1:6" outlineLevel="1" x14ac:dyDescent="0.35">
      <c r="A28" s="54"/>
      <c r="B28" s="170"/>
      <c r="C28" s="253"/>
      <c r="D28" s="171"/>
      <c r="E28" s="171"/>
      <c r="F28" s="208"/>
    </row>
    <row r="29" spans="1:6" outlineLevel="1" x14ac:dyDescent="0.35">
      <c r="A29" s="54"/>
      <c r="B29" s="170"/>
      <c r="C29" s="253"/>
      <c r="D29" s="171"/>
      <c r="E29" s="171"/>
      <c r="F29" s="208"/>
    </row>
    <row r="30" spans="1:6" outlineLevel="1" x14ac:dyDescent="0.35">
      <c r="A30" s="54"/>
      <c r="B30" s="170"/>
      <c r="C30" s="253"/>
      <c r="D30" s="171"/>
      <c r="E30" s="171"/>
      <c r="F30" s="208"/>
    </row>
    <row r="31" spans="1:6" outlineLevel="1" x14ac:dyDescent="0.35">
      <c r="A31" s="54"/>
      <c r="B31" s="170"/>
      <c r="C31" s="253"/>
      <c r="D31" s="171"/>
      <c r="E31" s="171"/>
      <c r="F31" s="208"/>
    </row>
    <row r="32" spans="1:6" outlineLevel="1" x14ac:dyDescent="0.35">
      <c r="A32" s="54"/>
      <c r="B32" s="170"/>
      <c r="C32" s="253"/>
      <c r="D32" s="171"/>
      <c r="E32" s="171"/>
      <c r="F32" s="208"/>
    </row>
    <row r="33" spans="1:7" outlineLevel="1" x14ac:dyDescent="0.35">
      <c r="A33" s="54"/>
      <c r="B33" s="170"/>
      <c r="C33" s="253"/>
      <c r="D33" s="171"/>
      <c r="E33" s="171"/>
      <c r="F33" s="208"/>
    </row>
    <row r="34" spans="1:7" outlineLevel="1" x14ac:dyDescent="0.35">
      <c r="A34" s="54"/>
      <c r="B34" s="170"/>
      <c r="C34" s="253"/>
      <c r="D34" s="171"/>
      <c r="E34" s="171"/>
      <c r="F34" s="208"/>
    </row>
    <row r="35" spans="1:7" outlineLevel="1" x14ac:dyDescent="0.35">
      <c r="A35" s="54"/>
      <c r="B35" s="170"/>
      <c r="C35" s="253"/>
      <c r="D35" s="171"/>
      <c r="E35" s="171"/>
      <c r="F35" s="208"/>
    </row>
    <row r="36" spans="1:7" outlineLevel="1" x14ac:dyDescent="0.35">
      <c r="A36" s="54"/>
      <c r="B36" s="170"/>
      <c r="C36" s="253"/>
      <c r="D36" s="171"/>
      <c r="E36" s="171"/>
      <c r="F36" s="208"/>
    </row>
    <row r="37" spans="1:7" outlineLevel="1" x14ac:dyDescent="0.35">
      <c r="A37" s="54"/>
      <c r="B37" s="170"/>
      <c r="C37" s="253"/>
      <c r="D37" s="171"/>
      <c r="E37" s="171"/>
      <c r="F37" s="208"/>
    </row>
    <row r="38" spans="1:7" outlineLevel="1" x14ac:dyDescent="0.35">
      <c r="A38" s="54"/>
      <c r="B38" s="170"/>
      <c r="C38" s="253"/>
      <c r="D38" s="171"/>
      <c r="E38" s="171"/>
      <c r="F38" s="208"/>
    </row>
    <row r="39" spans="1:7" outlineLevel="1" x14ac:dyDescent="0.35">
      <c r="A39" s="54"/>
      <c r="B39" s="170"/>
      <c r="C39" s="254"/>
      <c r="D39" s="171"/>
      <c r="E39" s="171"/>
      <c r="F39" s="208"/>
    </row>
    <row r="40" spans="1:7" ht="13.15" x14ac:dyDescent="0.4">
      <c r="A40" s="64"/>
      <c r="B40" s="65" t="s">
        <v>65</v>
      </c>
      <c r="C40" s="66"/>
      <c r="D40" s="192">
        <f>SUM(D10:D39)</f>
        <v>0</v>
      </c>
      <c r="E40" s="193">
        <f>SUM(E10:E39)</f>
        <v>0</v>
      </c>
      <c r="F40" s="193">
        <f>SUM(F10:F39)</f>
        <v>0</v>
      </c>
    </row>
    <row r="41" spans="1:7" x14ac:dyDescent="0.35">
      <c r="A41" s="52"/>
      <c r="B41" s="52"/>
      <c r="C41" s="52"/>
      <c r="D41" s="160"/>
      <c r="E41" s="161"/>
      <c r="F41" s="161"/>
      <c r="G41" s="183"/>
    </row>
    <row r="42" spans="1:7" ht="13.15" x14ac:dyDescent="0.4">
      <c r="A42" s="64"/>
      <c r="B42" s="65" t="s">
        <v>66</v>
      </c>
      <c r="C42" s="66"/>
      <c r="D42" s="194"/>
      <c r="E42" s="195"/>
      <c r="F42" s="209"/>
      <c r="G42" s="184"/>
    </row>
    <row r="43" spans="1:7" s="14" customFormat="1" ht="11.25" customHeight="1" x14ac:dyDescent="0.4">
      <c r="B43" s="68"/>
      <c r="C43" s="69"/>
      <c r="D43" s="162"/>
      <c r="E43" s="163"/>
      <c r="F43" s="163"/>
      <c r="G43" s="185"/>
    </row>
    <row r="44" spans="1:7" ht="12.75" customHeight="1" x14ac:dyDescent="0.4">
      <c r="A44" s="64"/>
      <c r="B44" s="65" t="s">
        <v>67</v>
      </c>
      <c r="C44" s="66"/>
      <c r="D44" s="192">
        <f>D42+D40</f>
        <v>0</v>
      </c>
      <c r="E44" s="193">
        <f>E42+E40</f>
        <v>0</v>
      </c>
      <c r="F44" s="193">
        <f>F42+F40</f>
        <v>0</v>
      </c>
      <c r="G44" s="258"/>
    </row>
    <row r="45" spans="1:7" ht="13.15" thickBot="1" x14ac:dyDescent="0.4">
      <c r="A45" s="5"/>
      <c r="B45" s="5"/>
      <c r="C45" s="5"/>
      <c r="D45" s="5"/>
      <c r="E45" s="5"/>
      <c r="F45" s="5"/>
      <c r="G45" s="259"/>
    </row>
    <row r="46" spans="1:7" ht="13.15" thickBot="1" x14ac:dyDescent="0.4">
      <c r="A46" s="5"/>
      <c r="B46" s="5"/>
      <c r="C46" s="5"/>
      <c r="D46" s="99"/>
      <c r="E46" s="99"/>
      <c r="F46" s="99"/>
      <c r="G46" s="186"/>
    </row>
    <row r="47" spans="1:7" ht="13.15" x14ac:dyDescent="0.4">
      <c r="A47" s="257" t="s">
        <v>68</v>
      </c>
      <c r="B47" s="257"/>
      <c r="C47" s="70"/>
      <c r="D47" s="115"/>
      <c r="E47" s="77"/>
      <c r="F47" s="210"/>
      <c r="G47" s="187"/>
    </row>
    <row r="48" spans="1:7" ht="13.15" x14ac:dyDescent="0.4">
      <c r="A48" s="58"/>
      <c r="B48" s="73" t="s">
        <v>79</v>
      </c>
      <c r="C48" s="74"/>
      <c r="D48" s="72"/>
      <c r="E48" s="5"/>
      <c r="F48" s="211"/>
      <c r="G48" s="184"/>
    </row>
    <row r="49" spans="1:7" ht="14.25" customHeight="1" x14ac:dyDescent="0.35">
      <c r="A49" s="17"/>
      <c r="B49" s="55"/>
      <c r="C49" s="124"/>
      <c r="D49" s="71"/>
      <c r="E49" s="71"/>
      <c r="F49" s="71"/>
      <c r="G49" s="184"/>
    </row>
    <row r="50" spans="1:7" ht="14.25" customHeight="1" x14ac:dyDescent="0.35">
      <c r="A50" s="17"/>
      <c r="B50" s="55"/>
      <c r="C50" s="124"/>
      <c r="D50" s="71"/>
      <c r="E50" s="92"/>
      <c r="F50" s="71"/>
      <c r="G50" s="184"/>
    </row>
    <row r="51" spans="1:7" ht="14.25" customHeight="1" x14ac:dyDescent="0.35">
      <c r="A51" s="17"/>
      <c r="B51" s="55"/>
      <c r="C51" s="124"/>
      <c r="D51" s="71"/>
      <c r="E51" s="92"/>
      <c r="F51" s="71"/>
      <c r="G51" s="184"/>
    </row>
    <row r="52" spans="1:7" ht="14.25" customHeight="1" x14ac:dyDescent="0.35">
      <c r="A52" s="17"/>
      <c r="B52" s="55"/>
      <c r="C52" s="124"/>
      <c r="D52" s="71"/>
      <c r="E52" s="92"/>
      <c r="F52" s="71"/>
      <c r="G52" s="184"/>
    </row>
    <row r="53" spans="1:7" ht="14.25" customHeight="1" x14ac:dyDescent="0.35">
      <c r="A53" s="17"/>
      <c r="B53" s="55"/>
      <c r="C53" s="124"/>
      <c r="D53" s="71"/>
      <c r="E53" s="92"/>
      <c r="F53" s="71"/>
      <c r="G53" s="184"/>
    </row>
    <row r="54" spans="1:7" ht="13.15" x14ac:dyDescent="0.4">
      <c r="A54" s="66"/>
      <c r="B54" s="66" t="str">
        <f>"Total " &amp;A47</f>
        <v>Total CONSULTING &amp; PROFESSIONAL FEES</v>
      </c>
      <c r="C54" s="66"/>
      <c r="D54" s="67">
        <f>SUM(D49:D53)</f>
        <v>0</v>
      </c>
      <c r="E54" s="67">
        <f>SUM(E48:E53)</f>
        <v>0</v>
      </c>
      <c r="F54" s="67">
        <f>SUM(F48:F53)</f>
        <v>0</v>
      </c>
    </row>
    <row r="55" spans="1:7" ht="13.15" thickBot="1" x14ac:dyDescent="0.4">
      <c r="A55" s="5"/>
      <c r="B55" s="5"/>
      <c r="C55" s="75"/>
      <c r="D55" s="75"/>
      <c r="E55" s="75"/>
      <c r="F55" s="75"/>
      <c r="G55" s="182"/>
    </row>
    <row r="56" spans="1:7" ht="13.15" x14ac:dyDescent="0.4">
      <c r="A56" s="257" t="s">
        <v>70</v>
      </c>
      <c r="B56" s="257"/>
      <c r="C56" s="70"/>
      <c r="D56" s="76"/>
      <c r="E56" s="70"/>
      <c r="F56" s="212"/>
      <c r="G56" s="188"/>
    </row>
    <row r="57" spans="1:7" ht="13.15" x14ac:dyDescent="0.4">
      <c r="A57" s="58"/>
      <c r="B57" s="73" t="s">
        <v>69</v>
      </c>
      <c r="C57" s="74"/>
      <c r="D57" s="72"/>
      <c r="E57" s="5"/>
      <c r="F57" s="211"/>
      <c r="G57" s="189"/>
    </row>
    <row r="58" spans="1:7" ht="14.25" customHeight="1" x14ac:dyDescent="0.35">
      <c r="A58" s="17"/>
      <c r="B58" s="55"/>
      <c r="C58" s="124"/>
      <c r="D58" s="71"/>
      <c r="E58" s="92"/>
      <c r="F58" s="71"/>
    </row>
    <row r="59" spans="1:7" ht="14.25" customHeight="1" x14ac:dyDescent="0.35">
      <c r="A59" s="17"/>
      <c r="B59" s="55"/>
      <c r="C59" s="124"/>
      <c r="D59" s="71"/>
      <c r="E59" s="92"/>
      <c r="F59" s="71"/>
    </row>
    <row r="60" spans="1:7" ht="14.25" customHeight="1" x14ac:dyDescent="0.35">
      <c r="A60" s="17"/>
      <c r="B60" s="55"/>
      <c r="C60" s="124"/>
      <c r="D60" s="71"/>
      <c r="E60" s="92"/>
      <c r="F60" s="71"/>
    </row>
    <row r="61" spans="1:7" ht="14.25" customHeight="1" x14ac:dyDescent="0.35">
      <c r="A61" s="17"/>
      <c r="B61" s="55"/>
      <c r="C61" s="124"/>
      <c r="D61" s="71"/>
      <c r="E61" s="92"/>
      <c r="F61" s="71"/>
    </row>
    <row r="62" spans="1:7" ht="13.5" customHeight="1" x14ac:dyDescent="0.35">
      <c r="A62" s="17"/>
      <c r="B62" s="55"/>
      <c r="C62" s="124"/>
      <c r="D62" s="71"/>
      <c r="E62" s="92"/>
      <c r="F62" s="71"/>
    </row>
    <row r="63" spans="1:7" ht="13.15" x14ac:dyDescent="0.4">
      <c r="A63" s="66"/>
      <c r="B63" s="66" t="str">
        <f>"Total " &amp;A56</f>
        <v>Total MATERIALS &amp; SUPPLIES</v>
      </c>
      <c r="C63" s="66"/>
      <c r="D63" s="67">
        <f>SUM(D58:D62)</f>
        <v>0</v>
      </c>
      <c r="E63" s="67">
        <f>SUM(E57:E62)</f>
        <v>0</v>
      </c>
      <c r="F63" s="67">
        <f>SUM(F57:F62)</f>
        <v>0</v>
      </c>
    </row>
    <row r="64" spans="1:7" ht="13.15" thickBot="1" x14ac:dyDescent="0.4">
      <c r="A64" s="77"/>
      <c r="B64" s="78"/>
      <c r="C64" s="79"/>
      <c r="D64" s="80"/>
      <c r="E64" s="80"/>
      <c r="F64" s="80"/>
      <c r="G64" s="190"/>
    </row>
    <row r="65" spans="1:7" ht="13.15" x14ac:dyDescent="0.4">
      <c r="A65" s="257" t="s">
        <v>71</v>
      </c>
      <c r="B65" s="257"/>
      <c r="C65" s="70"/>
      <c r="D65" s="76"/>
      <c r="E65" s="70"/>
      <c r="F65" s="212"/>
      <c r="G65" s="188"/>
    </row>
    <row r="66" spans="1:7" ht="13.15" x14ac:dyDescent="0.4">
      <c r="A66" s="58"/>
      <c r="B66" s="73" t="s">
        <v>69</v>
      </c>
      <c r="C66" s="74"/>
      <c r="D66" s="72"/>
      <c r="E66" s="5"/>
      <c r="F66" s="211"/>
    </row>
    <row r="67" spans="1:7" ht="14.25" customHeight="1" x14ac:dyDescent="0.35">
      <c r="A67" s="17"/>
      <c r="B67" s="55"/>
      <c r="C67" s="124"/>
      <c r="D67" s="71"/>
      <c r="E67" s="92"/>
      <c r="F67" s="71"/>
    </row>
    <row r="68" spans="1:7" ht="14.25" customHeight="1" x14ac:dyDescent="0.35">
      <c r="A68" s="17"/>
      <c r="B68" s="55"/>
      <c r="C68" s="124"/>
      <c r="D68" s="71"/>
      <c r="E68" s="92"/>
      <c r="F68" s="71"/>
    </row>
    <row r="69" spans="1:7" ht="14.25" customHeight="1" x14ac:dyDescent="0.35">
      <c r="A69" s="17"/>
      <c r="B69" s="55"/>
      <c r="C69" s="124"/>
      <c r="D69" s="71"/>
      <c r="E69" s="92"/>
      <c r="F69" s="71"/>
    </row>
    <row r="70" spans="1:7" ht="14.25" customHeight="1" x14ac:dyDescent="0.35">
      <c r="A70" s="17"/>
      <c r="B70" s="55"/>
      <c r="C70" s="124"/>
      <c r="D70" s="71"/>
      <c r="E70" s="92"/>
      <c r="F70" s="71"/>
    </row>
    <row r="71" spans="1:7" ht="14.25" customHeight="1" x14ac:dyDescent="0.35">
      <c r="A71" s="17"/>
      <c r="B71" s="55"/>
      <c r="C71" s="124"/>
      <c r="D71" s="71"/>
      <c r="E71" s="92"/>
      <c r="F71" s="71"/>
    </row>
    <row r="72" spans="1:7" ht="13.15" x14ac:dyDescent="0.4">
      <c r="A72" s="66"/>
      <c r="B72" s="66" t="str">
        <f>"Total " &amp;A65</f>
        <v>Total PRINTING &amp; PUBLICATIONS</v>
      </c>
      <c r="C72" s="66"/>
      <c r="D72" s="67">
        <f>SUM(D67:D71)</f>
        <v>0</v>
      </c>
      <c r="E72" s="67">
        <f>SUM(E66:E71)</f>
        <v>0</v>
      </c>
      <c r="F72" s="67">
        <f>SUM(F66:F71)</f>
        <v>0</v>
      </c>
    </row>
    <row r="73" spans="1:7" ht="13.15" thickBot="1" x14ac:dyDescent="0.4">
      <c r="A73" s="77"/>
      <c r="B73" s="78"/>
      <c r="C73" s="79"/>
      <c r="D73" s="80"/>
      <c r="E73" s="80"/>
      <c r="F73" s="80"/>
      <c r="G73" s="190"/>
    </row>
    <row r="74" spans="1:7" ht="13.15" x14ac:dyDescent="0.4">
      <c r="A74" s="257" t="s">
        <v>72</v>
      </c>
      <c r="B74" s="257"/>
      <c r="C74" s="70"/>
      <c r="D74" s="76"/>
      <c r="E74" s="70"/>
      <c r="F74" s="212"/>
      <c r="G74" s="188"/>
    </row>
    <row r="75" spans="1:7" ht="13.15" x14ac:dyDescent="0.4">
      <c r="A75" s="58"/>
      <c r="B75" s="73" t="s">
        <v>69</v>
      </c>
      <c r="C75" s="74"/>
      <c r="D75" s="72"/>
      <c r="E75" s="5"/>
      <c r="F75" s="211"/>
    </row>
    <row r="76" spans="1:7" ht="14.25" customHeight="1" x14ac:dyDescent="0.35">
      <c r="A76" s="17"/>
      <c r="B76" s="55"/>
      <c r="C76" s="124"/>
      <c r="D76" s="71"/>
      <c r="E76" s="92"/>
      <c r="F76" s="71"/>
    </row>
    <row r="77" spans="1:7" ht="14.25" customHeight="1" x14ac:dyDescent="0.35">
      <c r="A77" s="17"/>
      <c r="B77" s="55"/>
      <c r="C77" s="124"/>
      <c r="D77" s="71"/>
      <c r="E77" s="92"/>
      <c r="F77" s="71"/>
    </row>
    <row r="78" spans="1:7" ht="14.25" customHeight="1" x14ac:dyDescent="0.35">
      <c r="A78" s="17"/>
      <c r="B78" s="55"/>
      <c r="C78" s="124"/>
      <c r="D78" s="71"/>
      <c r="E78" s="92"/>
      <c r="F78" s="71"/>
    </row>
    <row r="79" spans="1:7" ht="15" customHeight="1" x14ac:dyDescent="0.35">
      <c r="A79" s="17"/>
      <c r="B79" s="55"/>
      <c r="C79" s="124"/>
      <c r="D79" s="71"/>
      <c r="E79" s="92"/>
      <c r="F79" s="71"/>
    </row>
    <row r="80" spans="1:7" ht="14.25" customHeight="1" x14ac:dyDescent="0.35">
      <c r="A80" s="17"/>
      <c r="B80" s="55"/>
      <c r="C80" s="124"/>
      <c r="D80" s="71"/>
      <c r="E80" s="92"/>
      <c r="F80" s="71"/>
    </row>
    <row r="81" spans="1:7" ht="13.15" x14ac:dyDescent="0.4">
      <c r="A81" s="66"/>
      <c r="B81" s="66" t="str">
        <f>"Total " &amp;A74</f>
        <v>Total TRAVEL &amp; ACCOMMODATIONS</v>
      </c>
      <c r="C81" s="66"/>
      <c r="D81" s="67">
        <f>SUM(D76:D80)</f>
        <v>0</v>
      </c>
      <c r="E81" s="67">
        <f>SUM(E75:E80)</f>
        <v>0</v>
      </c>
      <c r="F81" s="67">
        <f>SUM(F75:F80)</f>
        <v>0</v>
      </c>
    </row>
    <row r="82" spans="1:7" ht="13.15" thickBot="1" x14ac:dyDescent="0.4">
      <c r="A82" s="77"/>
      <c r="B82" s="78"/>
      <c r="C82" s="79"/>
      <c r="D82" s="80"/>
      <c r="E82" s="80"/>
      <c r="F82" s="80"/>
      <c r="G82" s="190"/>
    </row>
    <row r="83" spans="1:7" ht="13.15" x14ac:dyDescent="0.4">
      <c r="A83" s="257" t="s">
        <v>73</v>
      </c>
      <c r="B83" s="257"/>
      <c r="C83" s="70"/>
      <c r="D83" s="76"/>
      <c r="E83" s="70"/>
      <c r="F83" s="212"/>
      <c r="G83" s="188"/>
    </row>
    <row r="84" spans="1:7" ht="13.15" x14ac:dyDescent="0.4">
      <c r="A84" s="58"/>
      <c r="B84" s="73" t="s">
        <v>69</v>
      </c>
      <c r="C84" s="74"/>
      <c r="D84" s="72"/>
      <c r="E84" s="5"/>
      <c r="F84" s="211"/>
    </row>
    <row r="85" spans="1:7" ht="14.25" customHeight="1" x14ac:dyDescent="0.35">
      <c r="A85" s="17"/>
      <c r="B85" s="55"/>
      <c r="C85" s="124"/>
      <c r="D85" s="71"/>
      <c r="E85" s="71"/>
      <c r="F85" s="71"/>
    </row>
    <row r="86" spans="1:7" ht="14.25" customHeight="1" x14ac:dyDescent="0.35">
      <c r="A86" s="17"/>
      <c r="B86" s="55"/>
      <c r="C86" s="124"/>
      <c r="D86" s="71"/>
      <c r="E86" s="71"/>
      <c r="F86" s="71"/>
    </row>
    <row r="87" spans="1:7" ht="14.25" customHeight="1" x14ac:dyDescent="0.35">
      <c r="A87" s="17"/>
      <c r="B87" s="55"/>
      <c r="C87" s="124"/>
      <c r="D87" s="71"/>
      <c r="E87" s="71"/>
      <c r="F87" s="71"/>
    </row>
    <row r="88" spans="1:7" ht="14.25" customHeight="1" x14ac:dyDescent="0.35">
      <c r="A88" s="17"/>
      <c r="B88" s="55"/>
      <c r="C88" s="124"/>
      <c r="D88" s="71"/>
      <c r="E88" s="71"/>
      <c r="F88" s="71"/>
    </row>
    <row r="89" spans="1:7" ht="14.25" customHeight="1" x14ac:dyDescent="0.35">
      <c r="A89" s="17"/>
      <c r="B89" s="55"/>
      <c r="C89" s="124"/>
      <c r="D89" s="71"/>
      <c r="E89" s="71"/>
      <c r="F89" s="71"/>
    </row>
    <row r="90" spans="1:7" ht="13.15" x14ac:dyDescent="0.4">
      <c r="A90" s="66"/>
      <c r="B90" s="66" t="str">
        <f>"Total " &amp;A83</f>
        <v>Total CONFERENCES, CONVENTIONS, MEETINGS</v>
      </c>
      <c r="C90" s="66"/>
      <c r="D90" s="67">
        <f>SUM(D85:D89)</f>
        <v>0</v>
      </c>
      <c r="E90" s="67">
        <f>SUM(E84:E89)</f>
        <v>0</v>
      </c>
      <c r="F90" s="67">
        <f>SUM(F84:F89)</f>
        <v>0</v>
      </c>
      <c r="G90" s="31"/>
    </row>
    <row r="91" spans="1:7" ht="13.15" thickBot="1" x14ac:dyDescent="0.4">
      <c r="G91" s="31"/>
    </row>
    <row r="92" spans="1:7" ht="13.15" x14ac:dyDescent="0.4">
      <c r="A92" s="257" t="s">
        <v>129</v>
      </c>
      <c r="B92" s="257"/>
      <c r="F92" s="14"/>
    </row>
    <row r="93" spans="1:7" ht="13.15" x14ac:dyDescent="0.4">
      <c r="A93" s="58"/>
      <c r="B93" s="58" t="s">
        <v>74</v>
      </c>
      <c r="F93" s="14"/>
    </row>
    <row r="94" spans="1:7" ht="14.25" customHeight="1" x14ac:dyDescent="0.35">
      <c r="A94" s="17"/>
      <c r="B94" s="55"/>
      <c r="C94" s="124"/>
      <c r="D94" s="71"/>
      <c r="E94" s="71"/>
      <c r="F94" s="71"/>
      <c r="G94" s="190"/>
    </row>
    <row r="95" spans="1:7" ht="14.25" customHeight="1" x14ac:dyDescent="0.35">
      <c r="A95" s="17"/>
      <c r="B95" s="55"/>
      <c r="C95" s="124"/>
      <c r="D95" s="71"/>
      <c r="E95" s="71"/>
      <c r="F95" s="71"/>
      <c r="G95" s="190"/>
    </row>
    <row r="96" spans="1:7" ht="14.25" customHeight="1" x14ac:dyDescent="0.35">
      <c r="A96" s="17"/>
      <c r="B96" s="55"/>
      <c r="C96" s="124"/>
      <c r="D96" s="71"/>
      <c r="E96" s="71"/>
      <c r="F96" s="71"/>
      <c r="G96" s="190"/>
    </row>
    <row r="97" spans="1:7" ht="14.25" customHeight="1" x14ac:dyDescent="0.35">
      <c r="A97" s="17"/>
      <c r="B97" s="55"/>
      <c r="C97" s="124"/>
      <c r="D97" s="71"/>
      <c r="E97" s="71"/>
      <c r="F97" s="71"/>
      <c r="G97" s="190"/>
    </row>
    <row r="98" spans="1:7" ht="14.25" customHeight="1" x14ac:dyDescent="0.35">
      <c r="A98" s="17"/>
      <c r="B98" s="55"/>
      <c r="C98" s="124"/>
      <c r="D98" s="71"/>
      <c r="E98" s="71"/>
      <c r="F98" s="71"/>
      <c r="G98" s="190"/>
    </row>
    <row r="99" spans="1:7" ht="14.25" customHeight="1" x14ac:dyDescent="0.35">
      <c r="A99" s="17"/>
      <c r="B99" s="55"/>
      <c r="C99" s="124"/>
      <c r="D99" s="71"/>
      <c r="E99" s="71"/>
      <c r="F99" s="71"/>
      <c r="G99" s="190"/>
    </row>
    <row r="100" spans="1:7" ht="14.25" customHeight="1" x14ac:dyDescent="0.35">
      <c r="A100" s="17"/>
      <c r="B100" s="55"/>
      <c r="C100" s="124"/>
      <c r="D100" s="71"/>
      <c r="E100" s="71"/>
      <c r="F100" s="71"/>
      <c r="G100" s="190"/>
    </row>
    <row r="101" spans="1:7" ht="14.25" customHeight="1" x14ac:dyDescent="0.35">
      <c r="A101" s="17"/>
      <c r="B101" s="55"/>
      <c r="C101" s="124"/>
      <c r="D101" s="71"/>
      <c r="E101" s="71"/>
      <c r="F101" s="71"/>
      <c r="G101" s="190"/>
    </row>
    <row r="102" spans="1:7" ht="14.25" customHeight="1" x14ac:dyDescent="0.35">
      <c r="A102" s="17"/>
      <c r="B102" s="55"/>
      <c r="C102" s="124"/>
      <c r="D102" s="71"/>
      <c r="E102" s="71"/>
      <c r="F102" s="71"/>
      <c r="G102" s="190"/>
    </row>
    <row r="103" spans="1:7" ht="14.25" customHeight="1" x14ac:dyDescent="0.35">
      <c r="A103" s="17"/>
      <c r="B103" s="55"/>
      <c r="C103" s="124"/>
      <c r="D103" s="71"/>
      <c r="E103" s="71"/>
      <c r="F103" s="71"/>
      <c r="G103" s="190"/>
    </row>
    <row r="104" spans="1:7" ht="14.25" customHeight="1" x14ac:dyDescent="0.35">
      <c r="A104" s="17"/>
      <c r="B104" s="55"/>
      <c r="C104" s="124"/>
      <c r="D104" s="71"/>
      <c r="E104" s="71"/>
      <c r="F104" s="71"/>
      <c r="G104" s="190"/>
    </row>
    <row r="105" spans="1:7" ht="14.25" customHeight="1" x14ac:dyDescent="0.35">
      <c r="A105" s="17"/>
      <c r="B105" s="55"/>
      <c r="C105" s="124"/>
      <c r="D105" s="71"/>
      <c r="E105" s="71"/>
      <c r="F105" s="71"/>
      <c r="G105" s="190"/>
    </row>
    <row r="106" spans="1:7" ht="14.25" customHeight="1" x14ac:dyDescent="0.35">
      <c r="A106" s="17"/>
      <c r="B106" s="55"/>
      <c r="C106" s="124"/>
      <c r="D106" s="71"/>
      <c r="E106" s="71"/>
      <c r="F106" s="71"/>
      <c r="G106" s="190"/>
    </row>
    <row r="107" spans="1:7" ht="14.25" customHeight="1" x14ac:dyDescent="0.35">
      <c r="A107" s="17"/>
      <c r="B107" s="55"/>
      <c r="C107" s="125"/>
      <c r="D107" s="71"/>
      <c r="E107" s="71"/>
      <c r="F107" s="71"/>
      <c r="G107" s="190"/>
    </row>
    <row r="108" spans="1:7" ht="13.15" x14ac:dyDescent="0.4">
      <c r="A108" s="64"/>
      <c r="B108" s="66" t="str">
        <f>"Total " &amp;A92</f>
        <v>Total PASS-THRU TO LOCAL PARTNERS</v>
      </c>
      <c r="C108" s="66"/>
      <c r="D108" s="67">
        <f>SUM(D94:D107)</f>
        <v>0</v>
      </c>
      <c r="E108" s="67">
        <f>SUM(E93:E107)</f>
        <v>0</v>
      </c>
      <c r="F108" s="67">
        <f>SUM(F93:F107)</f>
        <v>0</v>
      </c>
      <c r="G108" s="190"/>
    </row>
    <row r="109" spans="1:7" ht="13.15" thickBot="1" x14ac:dyDescent="0.4">
      <c r="A109" s="103"/>
      <c r="B109" s="100"/>
      <c r="C109" s="101"/>
      <c r="D109" s="102"/>
      <c r="E109" s="102"/>
      <c r="F109" s="102"/>
      <c r="G109" s="190"/>
    </row>
    <row r="110" spans="1:7" ht="13.15" x14ac:dyDescent="0.4">
      <c r="A110" s="255" t="s">
        <v>87</v>
      </c>
      <c r="B110" s="255"/>
      <c r="C110" s="5"/>
      <c r="D110" s="72"/>
      <c r="E110" s="5"/>
      <c r="F110" s="211"/>
      <c r="G110" s="190"/>
    </row>
    <row r="111" spans="1:7" ht="13.15" x14ac:dyDescent="0.4">
      <c r="A111" s="58"/>
      <c r="B111" s="73" t="s">
        <v>74</v>
      </c>
      <c r="C111" s="74"/>
      <c r="D111" s="72"/>
      <c r="E111" s="5"/>
      <c r="F111" s="211"/>
      <c r="G111" s="190"/>
    </row>
    <row r="112" spans="1:7" ht="14.25" customHeight="1" x14ac:dyDescent="0.35">
      <c r="A112" s="17"/>
      <c r="B112" s="55"/>
      <c r="C112" s="124"/>
      <c r="D112" s="71"/>
      <c r="E112" s="71"/>
      <c r="F112" s="71"/>
      <c r="G112" s="190"/>
    </row>
    <row r="113" spans="1:7" ht="14.25" customHeight="1" x14ac:dyDescent="0.35">
      <c r="A113" s="17"/>
      <c r="B113" s="55"/>
      <c r="C113" s="124"/>
      <c r="D113" s="71"/>
      <c r="E113" s="71"/>
      <c r="F113" s="71"/>
      <c r="G113" s="190"/>
    </row>
    <row r="114" spans="1:7" ht="14.25" customHeight="1" x14ac:dyDescent="0.35">
      <c r="A114" s="17"/>
      <c r="B114" s="55"/>
      <c r="C114" s="124"/>
      <c r="D114" s="71"/>
      <c r="E114" s="71"/>
      <c r="F114" s="71"/>
      <c r="G114" s="190"/>
    </row>
    <row r="115" spans="1:7" ht="14.25" customHeight="1" x14ac:dyDescent="0.35">
      <c r="A115" s="17"/>
      <c r="B115" s="55"/>
      <c r="C115" s="124"/>
      <c r="D115" s="71"/>
      <c r="E115" s="71"/>
      <c r="F115" s="71"/>
      <c r="G115" s="190"/>
    </row>
    <row r="116" spans="1:7" ht="14.25" customHeight="1" x14ac:dyDescent="0.35">
      <c r="A116" s="17"/>
      <c r="B116" s="55"/>
      <c r="C116" s="125"/>
      <c r="D116" s="71"/>
      <c r="E116" s="71"/>
      <c r="F116" s="71"/>
      <c r="G116" s="190"/>
    </row>
    <row r="117" spans="1:7" ht="13.15" x14ac:dyDescent="0.4">
      <c r="A117" s="64"/>
      <c r="B117" s="66" t="str">
        <f>"Total " &amp;A110</f>
        <v>Total MISCELLANEOUS</v>
      </c>
      <c r="C117" s="66"/>
      <c r="D117" s="67">
        <f>SUM(D112:D116)</f>
        <v>0</v>
      </c>
      <c r="E117" s="67">
        <f>SUM(E111:E116)</f>
        <v>0</v>
      </c>
      <c r="F117" s="67">
        <f>SUM(F111:F116)</f>
        <v>0</v>
      </c>
      <c r="G117" s="190"/>
    </row>
    <row r="118" spans="1:7" s="5" customFormat="1" x14ac:dyDescent="0.35">
      <c r="A118" s="77"/>
      <c r="B118" s="78"/>
      <c r="C118" s="79"/>
      <c r="D118" s="80"/>
      <c r="E118" s="80"/>
      <c r="F118" s="80"/>
      <c r="G118" s="190"/>
    </row>
    <row r="119" spans="1:7" s="77" customFormat="1" ht="13.15" x14ac:dyDescent="0.4">
      <c r="B119" s="69"/>
      <c r="C119" s="69"/>
      <c r="D119" s="116"/>
      <c r="E119" s="116"/>
      <c r="F119" s="116"/>
      <c r="G119" s="190"/>
    </row>
    <row r="120" spans="1:7" s="6" customFormat="1" ht="14.25" thickBot="1" x14ac:dyDescent="0.45">
      <c r="A120" s="81" t="str">
        <f>UPPER(B5)</f>
        <v/>
      </c>
      <c r="B120" s="81" t="s">
        <v>102</v>
      </c>
      <c r="C120" s="81"/>
      <c r="D120" s="82">
        <f>+D44+D54+D63+D72+D81+D90+D108+D117</f>
        <v>0</v>
      </c>
      <c r="E120" s="82">
        <f>+E44+E54+E63+E72+E81+E90+E108+E117</f>
        <v>0</v>
      </c>
      <c r="F120" s="82">
        <f>+F44+F54+F63+F72+F81+F90+F108+F117</f>
        <v>0</v>
      </c>
      <c r="G120" s="191"/>
    </row>
    <row r="121" spans="1:7" ht="13.15" thickTop="1" x14ac:dyDescent="0.35">
      <c r="G121" s="190"/>
    </row>
    <row r="122" spans="1:7" ht="39.4" x14ac:dyDescent="0.4">
      <c r="B122" s="201" t="s">
        <v>122</v>
      </c>
      <c r="C122" s="67">
        <f>SUM(C116:C121)</f>
        <v>0</v>
      </c>
      <c r="D122" s="67"/>
      <c r="G122" s="190"/>
    </row>
    <row r="123" spans="1:7" x14ac:dyDescent="0.35">
      <c r="B123" s="202"/>
      <c r="C123" s="203"/>
      <c r="D123" s="71"/>
    </row>
    <row r="124" spans="1:7" x14ac:dyDescent="0.35">
      <c r="B124" s="202"/>
      <c r="C124" s="203"/>
      <c r="D124" s="71"/>
    </row>
    <row r="125" spans="1:7" x14ac:dyDescent="0.35">
      <c r="B125" s="202"/>
      <c r="C125" s="203"/>
      <c r="D125" s="71"/>
    </row>
    <row r="126" spans="1:7" x14ac:dyDescent="0.35">
      <c r="B126" s="202"/>
      <c r="C126" s="203"/>
      <c r="D126" s="71"/>
    </row>
    <row r="127" spans="1:7" x14ac:dyDescent="0.35">
      <c r="B127" s="202"/>
      <c r="C127" s="203"/>
      <c r="D127" s="71"/>
    </row>
    <row r="128" spans="1:7" x14ac:dyDescent="0.35">
      <c r="B128" s="202"/>
      <c r="C128" s="203"/>
      <c r="D128" s="71"/>
    </row>
    <row r="129" spans="2:4" x14ac:dyDescent="0.35">
      <c r="B129" s="202"/>
      <c r="C129" s="203"/>
      <c r="D129" s="71"/>
    </row>
    <row r="130" spans="2:4" x14ac:dyDescent="0.35">
      <c r="B130" s="202"/>
      <c r="C130" s="203"/>
      <c r="D130" s="71"/>
    </row>
    <row r="131" spans="2:4" x14ac:dyDescent="0.35">
      <c r="B131" s="202"/>
      <c r="C131" s="203"/>
      <c r="D131" s="71"/>
    </row>
    <row r="132" spans="2:4" x14ac:dyDescent="0.35">
      <c r="B132" s="202"/>
      <c r="C132" s="203"/>
      <c r="D132" s="71"/>
    </row>
    <row r="133" spans="2:4" x14ac:dyDescent="0.35">
      <c r="B133" s="202"/>
      <c r="C133" s="204"/>
      <c r="D133" s="71"/>
    </row>
    <row r="134" spans="2:4" ht="13.15" x14ac:dyDescent="0.4">
      <c r="B134" s="66" t="str">
        <f>"Total " &amp;A121</f>
        <v xml:space="preserve">Total </v>
      </c>
      <c r="C134" s="66"/>
      <c r="D134" s="67">
        <f>SUM(D123:D133)</f>
        <v>0</v>
      </c>
    </row>
    <row r="135" spans="2:4" ht="38.25" x14ac:dyDescent="0.35">
      <c r="B135" s="205" t="s">
        <v>118</v>
      </c>
      <c r="D135" s="206">
        <f>I120-H120</f>
        <v>0</v>
      </c>
    </row>
  </sheetData>
  <protectedRanges>
    <protectedRange sqref="B58:D62 B67:D71 B76:D80 B85:D89 B112:D116 B94:D107 D42 B10:D39 B49:D53" name="Range2"/>
    <protectedRange sqref="B123:D133" name="Range2_1"/>
    <protectedRange sqref="F49:F53 F58:F62 F67:F71 F76:F80 F85:F89 F112:F116 F94:F107 F42 F10:F39" name="Range2_2"/>
  </protectedRanges>
  <mergeCells count="11">
    <mergeCell ref="G44:G45"/>
    <mergeCell ref="A92:B92"/>
    <mergeCell ref="A47:B47"/>
    <mergeCell ref="A56:B56"/>
    <mergeCell ref="A65:B65"/>
    <mergeCell ref="C10:C39"/>
    <mergeCell ref="A110:B110"/>
    <mergeCell ref="A7:B7"/>
    <mergeCell ref="A8:B8"/>
    <mergeCell ref="A74:B74"/>
    <mergeCell ref="A83:B83"/>
  </mergeCells>
  <phoneticPr fontId="16" type="noConversion"/>
  <dataValidations xWindow="231" yWindow="296" count="14">
    <dataValidation allowBlank="1" showInputMessage="1" showErrorMessage="1" prompt="Enter brief description of cost._x000a__x000a_Enter budgeted amount in the applicable budget period column to the right." sqref="B111" xr:uid="{00000000-0002-0000-0200-000000000000}"/>
    <dataValidation allowBlank="1" showErrorMessage="1" prompt="Line Item title from the Global Inputs Page" sqref="A48 A57 A66 A75 A111 A84" xr:uid="{00000000-0002-0000-0200-000001000000}"/>
    <dataValidation allowBlank="1" showInputMessage="1" showErrorMessage="1" prompt="Enter brief description of cost._x000a__x000a_Enter budget amount in the applicable budget period to the right._x000a_" sqref="B84" xr:uid="{00000000-0002-0000-0200-000002000000}"/>
    <dataValidation allowBlank="1" showInputMessage="1" showErrorMessage="1" prompt="Enter description of consulting services or consultant name below._x000a__x000a_Enter budgeted amounts in the applicable budget period to the right." sqref="B48" xr:uid="{00000000-0002-0000-0200-000003000000}"/>
    <dataValidation allowBlank="1" showErrorMessage="1" sqref="B5" xr:uid="{00000000-0002-0000-0200-000004000000}"/>
    <dataValidation allowBlank="1" showInputMessage="1" showErrorMessage="1" prompt="Amounts paid non-employees retained to complete work for this project._x000a__x000a__x000a_" sqref="A47:B47" xr:uid="{00000000-0002-0000-0200-000005000000}"/>
    <dataValidation allowBlank="1" showInputMessage="1" showErrorMessage="1" prompt="Enter brief description of cost._x000a__x000a_Enter budgeted amounts in the applicable budget period column to the right._x000a_" sqref="B57 B66 B75" xr:uid="{00000000-0002-0000-0200-000006000000}"/>
    <dataValidation allowBlank="1" showInputMessage="1" showErrorMessage="1" prompt="Cost of office or classroom supplies specifically related to this project._x000a_" sqref="A56:B56" xr:uid="{00000000-0002-0000-0200-000007000000}"/>
    <dataValidation allowBlank="1" showInputMessage="1" showErrorMessage="1" prompt="Cost of producing or purchasing printed materials (books, newsletters, etc.) or electronic media (video, DVD's, etc) used or produced as part of this project._x000a_" sqref="A65:B65" xr:uid="{00000000-0002-0000-0200-000008000000}"/>
    <dataValidation allowBlank="1" showInputMessage="1" showErrorMessage="1" prompt="All travel related expenses incurred as a result of this project (including student field trips)." sqref="A74:B74" xr:uid="{00000000-0002-0000-0200-000009000000}"/>
    <dataValidation allowBlank="1" showInputMessage="1" showErrorMessage="1" prompt="Registration fees for employees or consultants working on this project; facility costs for meetins or conferences held in conjuntion with this project." sqref="A83:B83" xr:uid="{00000000-0002-0000-0200-00000A000000}"/>
    <dataValidation allowBlank="1" showInputMessage="1" showErrorMessage="1" prompt="All expenses not covered by above expense categories." sqref="A110:B110" xr:uid="{00000000-0002-0000-0200-00000B000000}"/>
    <dataValidation allowBlank="1" showInputMessage="1" showErrorMessage="1" prompt="Personnel figures all come from &quot;Personnel&quot;sheet.  No addtional input is required under Personnel._x000a__x000a_Proceed to Other Expense Categories below (starting in row 47)  to enter budgeted amounts for those catgegories." sqref="A8:B8" xr:uid="{00000000-0002-0000-0200-00000C000000}"/>
    <dataValidation allowBlank="1" showInputMessage="1" showErrorMessage="1" prompt="Personnel information on this worksheet is linked from the Personnel Budget Tab.  Proceed to Expense Category sections below (starting in row 47) and enter budgeted amounts for those categories._x000a_" sqref="B4" xr:uid="{00000000-0002-0000-0200-00000D000000}"/>
  </dataValidations>
  <pageMargins left="0.75" right="0.75" top="0.35" bottom="0.38" header="0.28000000000000003" footer="0.28000000000000003"/>
  <pageSetup scale="6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7"/>
    <pageSetUpPr fitToPage="1"/>
  </sheetPr>
  <dimension ref="A1:K136"/>
  <sheetViews>
    <sheetView zoomScale="90" zoomScaleNormal="90" workbookViewId="0">
      <pane xSplit="2" ySplit="7" topLeftCell="C8" activePane="bottomRight" state="frozenSplit"/>
      <selection activeCell="D10" sqref="D10"/>
      <selection pane="topRight" activeCell="D10" sqref="D10"/>
      <selection pane="bottomLeft" activeCell="D10" sqref="D10"/>
      <selection pane="bottomRight" activeCell="B136" sqref="B136"/>
    </sheetView>
  </sheetViews>
  <sheetFormatPr defaultRowHeight="12.75" outlineLevelRow="1" x14ac:dyDescent="0.35"/>
  <cols>
    <col min="1" max="1" width="0.1328125" customWidth="1"/>
    <col min="2" max="2" width="55.265625" bestFit="1" customWidth="1"/>
    <col min="3" max="3" width="1.73046875" customWidth="1"/>
    <col min="4" max="5" width="12.73046875" customWidth="1"/>
    <col min="6" max="6" width="11.59765625" customWidth="1"/>
    <col min="7" max="7" width="10.3984375" customWidth="1"/>
    <col min="8" max="8" width="1.73046875" customWidth="1"/>
    <col min="9" max="9" width="45.1328125" customWidth="1"/>
  </cols>
  <sheetData>
    <row r="1" spans="1:9" ht="9.75" customHeight="1" x14ac:dyDescent="0.35">
      <c r="A1" s="126"/>
      <c r="B1" s="19"/>
    </row>
    <row r="2" spans="1:9" ht="17.649999999999999" x14ac:dyDescent="0.5">
      <c r="A2" s="19"/>
      <c r="B2" s="22">
        <f>+'Basic Info'!C26</f>
        <v>0</v>
      </c>
      <c r="C2" s="51"/>
      <c r="H2" s="51"/>
    </row>
    <row r="3" spans="1:9" ht="17.649999999999999" x14ac:dyDescent="0.5">
      <c r="A3" s="19"/>
      <c r="B3" s="22">
        <f>+'Basic Info'!C27</f>
        <v>0</v>
      </c>
      <c r="C3" s="58"/>
      <c r="H3" s="58"/>
    </row>
    <row r="4" spans="1:9" ht="17.649999999999999" x14ac:dyDescent="0.5">
      <c r="A4" s="127"/>
      <c r="B4" s="154" t="s">
        <v>103</v>
      </c>
      <c r="C4" s="106"/>
      <c r="D4" s="267" t="s">
        <v>116</v>
      </c>
      <c r="E4" s="268"/>
      <c r="F4" s="268"/>
      <c r="G4" s="269"/>
      <c r="H4" s="106"/>
      <c r="I4" s="276" t="s">
        <v>107</v>
      </c>
    </row>
    <row r="5" spans="1:9" ht="17.649999999999999" x14ac:dyDescent="0.5">
      <c r="A5" s="127"/>
      <c r="B5" s="128"/>
      <c r="C5" s="107"/>
      <c r="D5" s="179"/>
      <c r="E5" s="180"/>
      <c r="F5" s="266" t="s">
        <v>77</v>
      </c>
      <c r="G5" s="266"/>
      <c r="H5" s="107"/>
      <c r="I5" s="277"/>
    </row>
    <row r="6" spans="1:9" ht="17.649999999999999" x14ac:dyDescent="0.5">
      <c r="A6" s="127"/>
      <c r="B6" s="128"/>
      <c r="C6" s="107"/>
      <c r="D6" s="181" t="s">
        <v>75</v>
      </c>
      <c r="E6" s="181" t="s">
        <v>76</v>
      </c>
      <c r="F6" s="180" t="s">
        <v>80</v>
      </c>
      <c r="G6" s="180" t="s">
        <v>78</v>
      </c>
      <c r="H6" s="107"/>
      <c r="I6" s="278"/>
    </row>
    <row r="7" spans="1:9" ht="13.15" hidden="1" x14ac:dyDescent="0.4">
      <c r="A7" s="264" t="s">
        <v>64</v>
      </c>
      <c r="B7" s="264"/>
      <c r="C7" s="108"/>
      <c r="D7" s="179"/>
      <c r="E7" s="179"/>
      <c r="F7" s="179"/>
      <c r="G7" s="179"/>
      <c r="H7" s="108"/>
    </row>
    <row r="8" spans="1:9" ht="13.15" x14ac:dyDescent="0.4">
      <c r="A8" s="265" t="s">
        <v>8</v>
      </c>
      <c r="B8" s="265"/>
      <c r="C8" s="87"/>
      <c r="D8" s="179"/>
      <c r="E8" s="179"/>
      <c r="F8" s="179"/>
      <c r="G8" s="179"/>
      <c r="H8" s="87"/>
    </row>
    <row r="9" spans="1:9" ht="13.15" x14ac:dyDescent="0.4">
      <c r="A9" s="19"/>
      <c r="B9" s="130" t="s">
        <v>62</v>
      </c>
      <c r="C9" s="87"/>
      <c r="D9" s="179"/>
      <c r="E9" s="179"/>
      <c r="F9" s="179"/>
      <c r="G9" s="179"/>
      <c r="H9" s="87"/>
    </row>
    <row r="10" spans="1:9" x14ac:dyDescent="0.35">
      <c r="A10" s="131"/>
      <c r="B10" s="132">
        <f>+'Total Budget'!B10</f>
        <v>0</v>
      </c>
      <c r="C10" s="87"/>
      <c r="D10" s="104">
        <f>+'Total Budget'!D10</f>
        <v>0</v>
      </c>
      <c r="E10" s="146"/>
      <c r="F10" s="93">
        <f>-D10+E10</f>
        <v>0</v>
      </c>
      <c r="G10" s="95" t="str">
        <f t="shared" ref="G10:G40" si="0">IF(D10&lt;&gt;0,+F10/D10," ")</f>
        <v xml:space="preserve"> </v>
      </c>
      <c r="H10" s="87"/>
      <c r="I10" s="273"/>
    </row>
    <row r="11" spans="1:9" x14ac:dyDescent="0.35">
      <c r="A11" s="131"/>
      <c r="B11" s="132">
        <f>+'Total Budget'!B11</f>
        <v>0</v>
      </c>
      <c r="C11" s="87"/>
      <c r="D11" s="104">
        <f>+'Total Budget'!D11</f>
        <v>0</v>
      </c>
      <c r="E11" s="146"/>
      <c r="F11" s="93">
        <f t="shared" ref="F11:F39" si="1">-D11+E11</f>
        <v>0</v>
      </c>
      <c r="G11" s="95" t="str">
        <f t="shared" si="0"/>
        <v xml:space="preserve"> </v>
      </c>
      <c r="H11" s="87"/>
      <c r="I11" s="274"/>
    </row>
    <row r="12" spans="1:9" x14ac:dyDescent="0.35">
      <c r="A12" s="131"/>
      <c r="B12" s="132">
        <f>+'Total Budget'!B12</f>
        <v>0</v>
      </c>
      <c r="C12" s="87"/>
      <c r="D12" s="104">
        <f>+'Total Budget'!D12</f>
        <v>0</v>
      </c>
      <c r="E12" s="146"/>
      <c r="F12" s="93">
        <f t="shared" si="1"/>
        <v>0</v>
      </c>
      <c r="G12" s="95" t="str">
        <f t="shared" si="0"/>
        <v xml:space="preserve"> </v>
      </c>
      <c r="H12" s="87"/>
      <c r="I12" s="274"/>
    </row>
    <row r="13" spans="1:9" x14ac:dyDescent="0.35">
      <c r="A13" s="131"/>
      <c r="B13" s="132">
        <f>+'Total Budget'!B13</f>
        <v>0</v>
      </c>
      <c r="C13" s="87"/>
      <c r="D13" s="104">
        <f>+'Total Budget'!D13</f>
        <v>0</v>
      </c>
      <c r="E13" s="146"/>
      <c r="F13" s="93">
        <f t="shared" si="1"/>
        <v>0</v>
      </c>
      <c r="G13" s="95" t="str">
        <f t="shared" si="0"/>
        <v xml:space="preserve"> </v>
      </c>
      <c r="H13" s="87"/>
      <c r="I13" s="274"/>
    </row>
    <row r="14" spans="1:9" x14ac:dyDescent="0.35">
      <c r="A14" s="131"/>
      <c r="B14" s="132">
        <f>+'Total Budget'!B14</f>
        <v>0</v>
      </c>
      <c r="C14" s="87"/>
      <c r="D14" s="104">
        <f>+'Total Budget'!D14</f>
        <v>0</v>
      </c>
      <c r="E14" s="146"/>
      <c r="F14" s="93">
        <f t="shared" si="1"/>
        <v>0</v>
      </c>
      <c r="G14" s="95" t="str">
        <f t="shared" si="0"/>
        <v xml:space="preserve"> </v>
      </c>
      <c r="H14" s="87"/>
      <c r="I14" s="274"/>
    </row>
    <row r="15" spans="1:9" x14ac:dyDescent="0.35">
      <c r="A15" s="131"/>
      <c r="B15" s="132">
        <f>+'Total Budget'!B15</f>
        <v>0</v>
      </c>
      <c r="C15" s="87"/>
      <c r="D15" s="104">
        <f>+'Total Budget'!D15</f>
        <v>0</v>
      </c>
      <c r="E15" s="146"/>
      <c r="F15" s="93">
        <f t="shared" si="1"/>
        <v>0</v>
      </c>
      <c r="G15" s="95" t="str">
        <f t="shared" si="0"/>
        <v xml:space="preserve"> </v>
      </c>
      <c r="H15" s="87"/>
      <c r="I15" s="274"/>
    </row>
    <row r="16" spans="1:9" x14ac:dyDescent="0.35">
      <c r="A16" s="131"/>
      <c r="B16" s="132">
        <f>+'Total Budget'!B16</f>
        <v>0</v>
      </c>
      <c r="C16" s="87"/>
      <c r="D16" s="104">
        <f>+'Total Budget'!D16</f>
        <v>0</v>
      </c>
      <c r="E16" s="146"/>
      <c r="F16" s="93">
        <f t="shared" si="1"/>
        <v>0</v>
      </c>
      <c r="G16" s="95" t="str">
        <f t="shared" si="0"/>
        <v xml:space="preserve"> </v>
      </c>
      <c r="H16" s="87"/>
      <c r="I16" s="274"/>
    </row>
    <row r="17" spans="1:9" x14ac:dyDescent="0.35">
      <c r="A17" s="131"/>
      <c r="B17" s="132">
        <f>+'Total Budget'!B17</f>
        <v>0</v>
      </c>
      <c r="C17" s="87"/>
      <c r="D17" s="104">
        <f>+'Total Budget'!D17</f>
        <v>0</v>
      </c>
      <c r="E17" s="146"/>
      <c r="F17" s="93">
        <f t="shared" si="1"/>
        <v>0</v>
      </c>
      <c r="G17" s="95" t="str">
        <f t="shared" si="0"/>
        <v xml:space="preserve"> </v>
      </c>
      <c r="H17" s="87"/>
      <c r="I17" s="274"/>
    </row>
    <row r="18" spans="1:9" x14ac:dyDescent="0.35">
      <c r="A18" s="131"/>
      <c r="B18" s="132">
        <f>+'Total Budget'!B18</f>
        <v>0</v>
      </c>
      <c r="C18" s="87"/>
      <c r="D18" s="104">
        <f>+'Total Budget'!D18</f>
        <v>0</v>
      </c>
      <c r="E18" s="146"/>
      <c r="F18" s="93">
        <f t="shared" si="1"/>
        <v>0</v>
      </c>
      <c r="G18" s="95" t="str">
        <f t="shared" si="0"/>
        <v xml:space="preserve"> </v>
      </c>
      <c r="H18" s="87"/>
      <c r="I18" s="274"/>
    </row>
    <row r="19" spans="1:9" x14ac:dyDescent="0.35">
      <c r="A19" s="131"/>
      <c r="B19" s="132">
        <f>+'Total Budget'!B19</f>
        <v>0</v>
      </c>
      <c r="C19" s="87"/>
      <c r="D19" s="104">
        <f>+'Total Budget'!D19</f>
        <v>0</v>
      </c>
      <c r="E19" s="146"/>
      <c r="F19" s="93">
        <f t="shared" si="1"/>
        <v>0</v>
      </c>
      <c r="G19" s="95" t="str">
        <f t="shared" si="0"/>
        <v xml:space="preserve"> </v>
      </c>
      <c r="H19" s="87"/>
      <c r="I19" s="274"/>
    </row>
    <row r="20" spans="1:9" outlineLevel="1" x14ac:dyDescent="0.35">
      <c r="A20" s="131"/>
      <c r="B20" s="132">
        <f>+'Total Budget'!B20</f>
        <v>0</v>
      </c>
      <c r="C20" s="87"/>
      <c r="D20" s="104">
        <f>+'Total Budget'!D20</f>
        <v>0</v>
      </c>
      <c r="E20" s="146"/>
      <c r="F20" s="93">
        <f t="shared" si="1"/>
        <v>0</v>
      </c>
      <c r="G20" s="95" t="str">
        <f t="shared" si="0"/>
        <v xml:space="preserve"> </v>
      </c>
      <c r="H20" s="87"/>
      <c r="I20" s="274"/>
    </row>
    <row r="21" spans="1:9" outlineLevel="1" x14ac:dyDescent="0.35">
      <c r="A21" s="131"/>
      <c r="B21" s="132">
        <f>+'Total Budget'!B21</f>
        <v>0</v>
      </c>
      <c r="C21" s="87"/>
      <c r="D21" s="104">
        <f>+'Total Budget'!D21</f>
        <v>0</v>
      </c>
      <c r="E21" s="146"/>
      <c r="F21" s="93">
        <f t="shared" si="1"/>
        <v>0</v>
      </c>
      <c r="G21" s="95" t="str">
        <f t="shared" si="0"/>
        <v xml:space="preserve"> </v>
      </c>
      <c r="H21" s="87"/>
      <c r="I21" s="274"/>
    </row>
    <row r="22" spans="1:9" outlineLevel="1" x14ac:dyDescent="0.35">
      <c r="A22" s="131"/>
      <c r="B22" s="132">
        <f>+'Total Budget'!B22</f>
        <v>0</v>
      </c>
      <c r="C22" s="87"/>
      <c r="D22" s="104">
        <f>+'Total Budget'!D22</f>
        <v>0</v>
      </c>
      <c r="E22" s="146"/>
      <c r="F22" s="93">
        <f t="shared" si="1"/>
        <v>0</v>
      </c>
      <c r="G22" s="95" t="str">
        <f t="shared" si="0"/>
        <v xml:space="preserve"> </v>
      </c>
      <c r="H22" s="87"/>
      <c r="I22" s="274"/>
    </row>
    <row r="23" spans="1:9" outlineLevel="1" x14ac:dyDescent="0.35">
      <c r="A23" s="131"/>
      <c r="B23" s="132">
        <f>+'Total Budget'!B23</f>
        <v>0</v>
      </c>
      <c r="C23" s="87"/>
      <c r="D23" s="104">
        <f>+'Total Budget'!D23</f>
        <v>0</v>
      </c>
      <c r="E23" s="146"/>
      <c r="F23" s="93">
        <f t="shared" si="1"/>
        <v>0</v>
      </c>
      <c r="G23" s="95" t="str">
        <f t="shared" si="0"/>
        <v xml:space="preserve"> </v>
      </c>
      <c r="H23" s="87"/>
      <c r="I23" s="274"/>
    </row>
    <row r="24" spans="1:9" outlineLevel="1" x14ac:dyDescent="0.35">
      <c r="A24" s="131"/>
      <c r="B24" s="132">
        <f>+'Total Budget'!B24</f>
        <v>0</v>
      </c>
      <c r="C24" s="87"/>
      <c r="D24" s="104">
        <f>+'Total Budget'!D24</f>
        <v>0</v>
      </c>
      <c r="E24" s="146"/>
      <c r="F24" s="93">
        <f t="shared" si="1"/>
        <v>0</v>
      </c>
      <c r="G24" s="95" t="str">
        <f t="shared" si="0"/>
        <v xml:space="preserve"> </v>
      </c>
      <c r="H24" s="87"/>
      <c r="I24" s="274"/>
    </row>
    <row r="25" spans="1:9" outlineLevel="1" x14ac:dyDescent="0.35">
      <c r="A25" s="131"/>
      <c r="B25" s="132">
        <f>+'Total Budget'!B25</f>
        <v>0</v>
      </c>
      <c r="C25" s="87"/>
      <c r="D25" s="104">
        <f>+'Total Budget'!D25</f>
        <v>0</v>
      </c>
      <c r="E25" s="146"/>
      <c r="F25" s="93">
        <f t="shared" si="1"/>
        <v>0</v>
      </c>
      <c r="G25" s="95" t="str">
        <f t="shared" si="0"/>
        <v xml:space="preserve"> </v>
      </c>
      <c r="H25" s="87"/>
      <c r="I25" s="274"/>
    </row>
    <row r="26" spans="1:9" outlineLevel="1" x14ac:dyDescent="0.35">
      <c r="A26" s="131"/>
      <c r="B26" s="132">
        <f>+'Total Budget'!B26</f>
        <v>0</v>
      </c>
      <c r="C26" s="87"/>
      <c r="D26" s="104">
        <f>+'Total Budget'!D26</f>
        <v>0</v>
      </c>
      <c r="E26" s="146"/>
      <c r="F26" s="93">
        <f t="shared" si="1"/>
        <v>0</v>
      </c>
      <c r="G26" s="95" t="str">
        <f t="shared" si="0"/>
        <v xml:space="preserve"> </v>
      </c>
      <c r="H26" s="87"/>
      <c r="I26" s="274"/>
    </row>
    <row r="27" spans="1:9" outlineLevel="1" x14ac:dyDescent="0.35">
      <c r="A27" s="131"/>
      <c r="B27" s="132">
        <f>+'Total Budget'!B27</f>
        <v>0</v>
      </c>
      <c r="C27" s="87"/>
      <c r="D27" s="104">
        <f>+'Total Budget'!D27</f>
        <v>0</v>
      </c>
      <c r="E27" s="146"/>
      <c r="F27" s="93">
        <f t="shared" si="1"/>
        <v>0</v>
      </c>
      <c r="G27" s="95" t="str">
        <f t="shared" si="0"/>
        <v xml:space="preserve"> </v>
      </c>
      <c r="H27" s="87"/>
      <c r="I27" s="274"/>
    </row>
    <row r="28" spans="1:9" outlineLevel="1" x14ac:dyDescent="0.35">
      <c r="A28" s="131"/>
      <c r="B28" s="132">
        <f>+'Total Budget'!B28</f>
        <v>0</v>
      </c>
      <c r="C28" s="87"/>
      <c r="D28" s="104">
        <f>+'Total Budget'!D28</f>
        <v>0</v>
      </c>
      <c r="E28" s="146"/>
      <c r="F28" s="93">
        <f t="shared" si="1"/>
        <v>0</v>
      </c>
      <c r="G28" s="95" t="str">
        <f t="shared" si="0"/>
        <v xml:space="preserve"> </v>
      </c>
      <c r="H28" s="87"/>
      <c r="I28" s="274"/>
    </row>
    <row r="29" spans="1:9" outlineLevel="1" x14ac:dyDescent="0.35">
      <c r="A29" s="131"/>
      <c r="B29" s="132">
        <f>+'Total Budget'!B29</f>
        <v>0</v>
      </c>
      <c r="C29" s="87"/>
      <c r="D29" s="104">
        <f>+'Total Budget'!D29</f>
        <v>0</v>
      </c>
      <c r="E29" s="146"/>
      <c r="F29" s="93">
        <f t="shared" si="1"/>
        <v>0</v>
      </c>
      <c r="G29" s="95" t="str">
        <f t="shared" si="0"/>
        <v xml:space="preserve"> </v>
      </c>
      <c r="H29" s="87"/>
      <c r="I29" s="274"/>
    </row>
    <row r="30" spans="1:9" outlineLevel="1" x14ac:dyDescent="0.35">
      <c r="A30" s="131"/>
      <c r="B30" s="132">
        <f>+'Total Budget'!B30</f>
        <v>0</v>
      </c>
      <c r="C30" s="87"/>
      <c r="D30" s="104">
        <f>+'Total Budget'!D30</f>
        <v>0</v>
      </c>
      <c r="E30" s="146"/>
      <c r="F30" s="93">
        <f t="shared" si="1"/>
        <v>0</v>
      </c>
      <c r="G30" s="95" t="str">
        <f t="shared" si="0"/>
        <v xml:space="preserve"> </v>
      </c>
      <c r="H30" s="87"/>
      <c r="I30" s="274"/>
    </row>
    <row r="31" spans="1:9" outlineLevel="1" x14ac:dyDescent="0.35">
      <c r="A31" s="131"/>
      <c r="B31" s="132">
        <f>+'Total Budget'!B31</f>
        <v>0</v>
      </c>
      <c r="C31" s="87"/>
      <c r="D31" s="104">
        <f>+'Total Budget'!D31</f>
        <v>0</v>
      </c>
      <c r="E31" s="146"/>
      <c r="F31" s="93">
        <f t="shared" si="1"/>
        <v>0</v>
      </c>
      <c r="G31" s="95" t="str">
        <f t="shared" si="0"/>
        <v xml:space="preserve"> </v>
      </c>
      <c r="H31" s="87"/>
      <c r="I31" s="274"/>
    </row>
    <row r="32" spans="1:9" outlineLevel="1" x14ac:dyDescent="0.35">
      <c r="A32" s="131"/>
      <c r="B32" s="132">
        <f>+'Total Budget'!B32</f>
        <v>0</v>
      </c>
      <c r="C32" s="87"/>
      <c r="D32" s="104">
        <f>+'Total Budget'!D32</f>
        <v>0</v>
      </c>
      <c r="E32" s="146"/>
      <c r="F32" s="93">
        <f t="shared" si="1"/>
        <v>0</v>
      </c>
      <c r="G32" s="95" t="str">
        <f t="shared" si="0"/>
        <v xml:space="preserve"> </v>
      </c>
      <c r="H32" s="87"/>
      <c r="I32" s="274"/>
    </row>
    <row r="33" spans="1:11" outlineLevel="1" x14ac:dyDescent="0.35">
      <c r="A33" s="131"/>
      <c r="B33" s="132">
        <f>+'Total Budget'!B33</f>
        <v>0</v>
      </c>
      <c r="C33" s="87"/>
      <c r="D33" s="104">
        <f>+'Total Budget'!D33</f>
        <v>0</v>
      </c>
      <c r="E33" s="146"/>
      <c r="F33" s="93">
        <f t="shared" si="1"/>
        <v>0</v>
      </c>
      <c r="G33" s="95" t="str">
        <f t="shared" si="0"/>
        <v xml:space="preserve"> </v>
      </c>
      <c r="H33" s="87"/>
      <c r="I33" s="274"/>
    </row>
    <row r="34" spans="1:11" outlineLevel="1" x14ac:dyDescent="0.35">
      <c r="A34" s="131"/>
      <c r="B34" s="132">
        <f>+'Total Budget'!B34</f>
        <v>0</v>
      </c>
      <c r="C34" s="87"/>
      <c r="D34" s="104">
        <f>+'Total Budget'!D34</f>
        <v>0</v>
      </c>
      <c r="E34" s="146"/>
      <c r="F34" s="93">
        <f t="shared" si="1"/>
        <v>0</v>
      </c>
      <c r="G34" s="95" t="str">
        <f t="shared" si="0"/>
        <v xml:space="preserve"> </v>
      </c>
      <c r="H34" s="87"/>
      <c r="I34" s="274"/>
    </row>
    <row r="35" spans="1:11" outlineLevel="1" x14ac:dyDescent="0.35">
      <c r="A35" s="131"/>
      <c r="B35" s="132">
        <f>+'Total Budget'!B35</f>
        <v>0</v>
      </c>
      <c r="C35" s="87"/>
      <c r="D35" s="104">
        <f>+'Total Budget'!D35</f>
        <v>0</v>
      </c>
      <c r="E35" s="146"/>
      <c r="F35" s="93">
        <f t="shared" si="1"/>
        <v>0</v>
      </c>
      <c r="G35" s="95" t="str">
        <f t="shared" si="0"/>
        <v xml:space="preserve"> </v>
      </c>
      <c r="H35" s="87"/>
      <c r="I35" s="274"/>
    </row>
    <row r="36" spans="1:11" outlineLevel="1" x14ac:dyDescent="0.35">
      <c r="A36" s="131"/>
      <c r="B36" s="132">
        <f>+'Total Budget'!B36</f>
        <v>0</v>
      </c>
      <c r="C36" s="87"/>
      <c r="D36" s="104">
        <f>+'Total Budget'!D36</f>
        <v>0</v>
      </c>
      <c r="E36" s="146"/>
      <c r="F36" s="93">
        <f t="shared" si="1"/>
        <v>0</v>
      </c>
      <c r="G36" s="95" t="str">
        <f t="shared" si="0"/>
        <v xml:space="preserve"> </v>
      </c>
      <c r="H36" s="87"/>
      <c r="I36" s="274"/>
    </row>
    <row r="37" spans="1:11" outlineLevel="1" x14ac:dyDescent="0.35">
      <c r="A37" s="131"/>
      <c r="B37" s="132">
        <f>+'Total Budget'!B37</f>
        <v>0</v>
      </c>
      <c r="C37" s="87"/>
      <c r="D37" s="104">
        <f>+'Total Budget'!D37</f>
        <v>0</v>
      </c>
      <c r="E37" s="146"/>
      <c r="F37" s="93">
        <f t="shared" si="1"/>
        <v>0</v>
      </c>
      <c r="G37" s="95" t="str">
        <f t="shared" si="0"/>
        <v xml:space="preserve"> </v>
      </c>
      <c r="H37" s="87"/>
      <c r="I37" s="274"/>
    </row>
    <row r="38" spans="1:11" outlineLevel="1" x14ac:dyDescent="0.35">
      <c r="A38" s="131"/>
      <c r="B38" s="132">
        <f>+'Total Budget'!B38</f>
        <v>0</v>
      </c>
      <c r="C38" s="87"/>
      <c r="D38" s="104">
        <f>+'Total Budget'!D38</f>
        <v>0</v>
      </c>
      <c r="E38" s="146"/>
      <c r="F38" s="93">
        <f t="shared" si="1"/>
        <v>0</v>
      </c>
      <c r="G38" s="95" t="str">
        <f t="shared" si="0"/>
        <v xml:space="preserve"> </v>
      </c>
      <c r="H38" s="87"/>
      <c r="I38" s="274"/>
    </row>
    <row r="39" spans="1:11" outlineLevel="1" x14ac:dyDescent="0.35">
      <c r="A39" s="131"/>
      <c r="B39" s="132">
        <f>+'Total Budget'!B39</f>
        <v>0</v>
      </c>
      <c r="C39" s="87"/>
      <c r="D39" s="104">
        <f>+'Total Budget'!D39</f>
        <v>0</v>
      </c>
      <c r="E39" s="146"/>
      <c r="F39" s="93">
        <f t="shared" si="1"/>
        <v>0</v>
      </c>
      <c r="G39" s="95" t="str">
        <f t="shared" si="0"/>
        <v xml:space="preserve"> </v>
      </c>
      <c r="H39" s="87"/>
      <c r="I39" s="274"/>
    </row>
    <row r="40" spans="1:11" ht="13.15" x14ac:dyDescent="0.4">
      <c r="A40" s="133"/>
      <c r="B40" s="134" t="s">
        <v>65</v>
      </c>
      <c r="C40" s="87"/>
      <c r="D40" s="105">
        <f>SUM(D10:D39)</f>
        <v>0</v>
      </c>
      <c r="E40" s="94">
        <f>SUM(E10:E39)</f>
        <v>0</v>
      </c>
      <c r="F40" s="94">
        <f>SUM(F10:F39)</f>
        <v>0</v>
      </c>
      <c r="G40" s="95" t="str">
        <f t="shared" si="0"/>
        <v xml:space="preserve"> </v>
      </c>
      <c r="H40" s="87"/>
      <c r="I40" s="275"/>
    </row>
    <row r="41" spans="1:11" s="14" customFormat="1" ht="14.25" customHeight="1" x14ac:dyDescent="0.4">
      <c r="A41" s="135"/>
      <c r="B41" s="136"/>
      <c r="C41" s="109"/>
      <c r="D41" s="96"/>
      <c r="E41" s="96"/>
      <c r="H41" s="109"/>
      <c r="I41" s="31"/>
    </row>
    <row r="42" spans="1:11" s="14" customFormat="1" ht="14.25" customHeight="1" x14ac:dyDescent="0.4">
      <c r="A42" s="135"/>
      <c r="B42" s="158" t="s">
        <v>81</v>
      </c>
      <c r="C42" s="109"/>
      <c r="D42"/>
      <c r="E42" s="147"/>
      <c r="F42"/>
      <c r="G42"/>
      <c r="H42" s="109"/>
      <c r="I42" s="17"/>
      <c r="J42"/>
      <c r="K42"/>
    </row>
    <row r="43" spans="1:11" s="14" customFormat="1" ht="14.25" customHeight="1" x14ac:dyDescent="0.4">
      <c r="A43" s="135"/>
      <c r="B43" s="136" t="s">
        <v>66</v>
      </c>
      <c r="C43" s="109"/>
      <c r="D43" s="105">
        <f>+'Total Budget'!D42</f>
        <v>0</v>
      </c>
      <c r="E43" s="97">
        <f>+E40*E42</f>
        <v>0</v>
      </c>
      <c r="F43" s="94">
        <f>-D43+E43</f>
        <v>0</v>
      </c>
      <c r="G43" s="95" t="str">
        <f>IF(D43&lt;&gt;0,+F43/D43," ")</f>
        <v xml:space="preserve"> </v>
      </c>
      <c r="H43" s="109"/>
      <c r="I43" s="156"/>
      <c r="J43"/>
      <c r="K43"/>
    </row>
    <row r="44" spans="1:11" s="14" customFormat="1" ht="14.25" customHeight="1" x14ac:dyDescent="0.4">
      <c r="A44" s="135"/>
      <c r="B44" s="136"/>
      <c r="C44" s="109"/>
      <c r="D44" s="96"/>
      <c r="E44" s="96"/>
      <c r="F44" s="96"/>
      <c r="H44" s="109"/>
      <c r="I44" s="31"/>
    </row>
    <row r="45" spans="1:11" s="13" customFormat="1" ht="12.75" customHeight="1" x14ac:dyDescent="0.4">
      <c r="A45" s="137"/>
      <c r="B45" s="138" t="s">
        <v>67</v>
      </c>
      <c r="C45" s="260"/>
      <c r="D45" s="120">
        <f>+D40+D43</f>
        <v>0</v>
      </c>
      <c r="E45" s="121">
        <f>+E40+E43</f>
        <v>0</v>
      </c>
      <c r="F45" s="121">
        <f>+F40+F43</f>
        <v>0</v>
      </c>
      <c r="G45" s="119" t="str">
        <f>IF(D45&lt;&gt;0,+F45/D45," ")</f>
        <v xml:space="preserve"> </v>
      </c>
      <c r="H45" s="260"/>
      <c r="I45" s="157"/>
    </row>
    <row r="46" spans="1:11" ht="13.15" thickBot="1" x14ac:dyDescent="0.4">
      <c r="A46" s="42"/>
      <c r="B46" s="42"/>
      <c r="C46" s="261"/>
      <c r="D46" s="98"/>
      <c r="E46" s="98"/>
      <c r="F46" s="98"/>
      <c r="G46" s="98"/>
      <c r="H46" s="261"/>
      <c r="I46" s="17"/>
    </row>
    <row r="47" spans="1:11" ht="13.15" x14ac:dyDescent="0.4">
      <c r="A47" s="262" t="s">
        <v>68</v>
      </c>
      <c r="B47" s="262"/>
      <c r="C47" s="110"/>
      <c r="H47" s="110"/>
      <c r="I47" s="17"/>
    </row>
    <row r="48" spans="1:11" ht="13.15" x14ac:dyDescent="0.4">
      <c r="A48" s="129"/>
      <c r="B48" s="139" t="s">
        <v>79</v>
      </c>
      <c r="C48" s="109"/>
      <c r="H48" s="109"/>
      <c r="I48" s="17"/>
    </row>
    <row r="49" spans="1:9" ht="14.25" customHeight="1" x14ac:dyDescent="0.35">
      <c r="A49" s="19"/>
      <c r="B49" s="140">
        <f>+'Total Budget'!B49</f>
        <v>0</v>
      </c>
      <c r="C49" s="109"/>
      <c r="D49" s="164">
        <f>+'Total Budget'!D49</f>
        <v>0</v>
      </c>
      <c r="E49" s="165"/>
      <c r="F49" s="166">
        <f>-D49+E49</f>
        <v>0</v>
      </c>
      <c r="G49" s="95" t="str">
        <f t="shared" ref="G49:G54" si="2">IF(D49&lt;&gt;0,+F49/D49," ")</f>
        <v xml:space="preserve"> </v>
      </c>
      <c r="H49" s="109"/>
      <c r="I49" s="270"/>
    </row>
    <row r="50" spans="1:9" ht="14.25" customHeight="1" x14ac:dyDescent="0.35">
      <c r="A50" s="19"/>
      <c r="B50" s="140">
        <f>+'Total Budget'!B50</f>
        <v>0</v>
      </c>
      <c r="C50" s="109"/>
      <c r="D50" s="164">
        <f>+'Total Budget'!D50</f>
        <v>0</v>
      </c>
      <c r="E50" s="165"/>
      <c r="F50" s="166">
        <f>-D50+E50</f>
        <v>0</v>
      </c>
      <c r="G50" s="95" t="str">
        <f t="shared" si="2"/>
        <v xml:space="preserve"> </v>
      </c>
      <c r="H50" s="109"/>
      <c r="I50" s="271"/>
    </row>
    <row r="51" spans="1:9" ht="14.25" customHeight="1" x14ac:dyDescent="0.35">
      <c r="A51" s="19"/>
      <c r="B51" s="140">
        <f>+'Total Budget'!B51</f>
        <v>0</v>
      </c>
      <c r="C51" s="109"/>
      <c r="D51" s="164">
        <f>+'Total Budget'!D51</f>
        <v>0</v>
      </c>
      <c r="E51" s="165"/>
      <c r="F51" s="166">
        <f>-D51+E51</f>
        <v>0</v>
      </c>
      <c r="G51" s="95" t="str">
        <f t="shared" si="2"/>
        <v xml:space="preserve"> </v>
      </c>
      <c r="H51" s="109"/>
      <c r="I51" s="271"/>
    </row>
    <row r="52" spans="1:9" ht="14.25" customHeight="1" x14ac:dyDescent="0.35">
      <c r="A52" s="19"/>
      <c r="B52" s="140">
        <f>+'Total Budget'!B52</f>
        <v>0</v>
      </c>
      <c r="C52" s="109"/>
      <c r="D52" s="164">
        <f>+'Total Budget'!D52</f>
        <v>0</v>
      </c>
      <c r="E52" s="165"/>
      <c r="F52" s="166">
        <f>-D52+E52</f>
        <v>0</v>
      </c>
      <c r="G52" s="95" t="str">
        <f t="shared" si="2"/>
        <v xml:space="preserve"> </v>
      </c>
      <c r="H52" s="109"/>
      <c r="I52" s="271"/>
    </row>
    <row r="53" spans="1:9" ht="14.25" customHeight="1" x14ac:dyDescent="0.35">
      <c r="A53" s="19"/>
      <c r="B53" s="140">
        <f>+'Total Budget'!B53</f>
        <v>0</v>
      </c>
      <c r="C53" s="109"/>
      <c r="D53" s="164">
        <f>+'Total Budget'!D53</f>
        <v>0</v>
      </c>
      <c r="E53" s="165"/>
      <c r="F53" s="166">
        <f>-D53+E53</f>
        <v>0</v>
      </c>
      <c r="G53" s="95" t="str">
        <f t="shared" si="2"/>
        <v xml:space="preserve"> </v>
      </c>
      <c r="H53" s="109"/>
      <c r="I53" s="271"/>
    </row>
    <row r="54" spans="1:9" ht="13.15" x14ac:dyDescent="0.4">
      <c r="A54" s="141"/>
      <c r="B54" s="141" t="str">
        <f>"Total " &amp;A47</f>
        <v>Total CONSULTING &amp; PROFESSIONAL FEES</v>
      </c>
      <c r="C54" s="87"/>
      <c r="D54" s="105">
        <f>+'Total Budget'!D54</f>
        <v>0</v>
      </c>
      <c r="E54" s="94">
        <f>SUM(E49:E53)</f>
        <v>0</v>
      </c>
      <c r="F54" s="94">
        <f>SUM(F49:F53)</f>
        <v>0</v>
      </c>
      <c r="G54" s="95" t="str">
        <f t="shared" si="2"/>
        <v xml:space="preserve"> </v>
      </c>
      <c r="H54" s="87"/>
      <c r="I54" s="272"/>
    </row>
    <row r="55" spans="1:9" ht="13.15" thickBot="1" x14ac:dyDescent="0.4">
      <c r="A55" s="42"/>
      <c r="B55" s="42"/>
      <c r="C55" s="87"/>
      <c r="D55" s="99"/>
      <c r="E55" s="99"/>
      <c r="F55" s="99"/>
      <c r="G55" s="99"/>
      <c r="H55" s="87"/>
      <c r="I55" s="17"/>
    </row>
    <row r="56" spans="1:9" ht="13.15" x14ac:dyDescent="0.4">
      <c r="A56" s="262" t="s">
        <v>70</v>
      </c>
      <c r="B56" s="262"/>
      <c r="C56" s="111"/>
      <c r="H56" s="111"/>
      <c r="I56" s="17"/>
    </row>
    <row r="57" spans="1:9" ht="13.15" x14ac:dyDescent="0.4">
      <c r="A57" s="129"/>
      <c r="B57" s="139" t="s">
        <v>69</v>
      </c>
      <c r="C57" s="107"/>
      <c r="H57" s="107"/>
      <c r="I57" s="17"/>
    </row>
    <row r="58" spans="1:9" ht="14.25" customHeight="1" x14ac:dyDescent="0.35">
      <c r="A58" s="19"/>
      <c r="B58" s="140">
        <f>+'Total Budget'!B58</f>
        <v>0</v>
      </c>
      <c r="C58" s="87"/>
      <c r="D58" s="104">
        <f>+'Total Budget'!D58</f>
        <v>0</v>
      </c>
      <c r="E58" s="146"/>
      <c r="F58" s="93">
        <f>-D58+E58</f>
        <v>0</v>
      </c>
      <c r="G58" s="95" t="str">
        <f t="shared" ref="G58:G63" si="3">IF(D58&lt;&gt;0,+F58/D58," ")</f>
        <v xml:space="preserve"> </v>
      </c>
      <c r="H58" s="87"/>
      <c r="I58" s="270"/>
    </row>
    <row r="59" spans="1:9" ht="14.25" customHeight="1" x14ac:dyDescent="0.35">
      <c r="A59" s="19"/>
      <c r="B59" s="140">
        <f>+'Total Budget'!B59</f>
        <v>0</v>
      </c>
      <c r="C59" s="87"/>
      <c r="D59" s="104">
        <f>+'Total Budget'!D59</f>
        <v>0</v>
      </c>
      <c r="E59" s="146"/>
      <c r="F59" s="93">
        <f>-D59+E59</f>
        <v>0</v>
      </c>
      <c r="G59" s="95" t="str">
        <f t="shared" si="3"/>
        <v xml:space="preserve"> </v>
      </c>
      <c r="H59" s="87"/>
      <c r="I59" s="271"/>
    </row>
    <row r="60" spans="1:9" ht="14.25" customHeight="1" x14ac:dyDescent="0.35">
      <c r="A60" s="19"/>
      <c r="B60" s="140">
        <f>+'Total Budget'!B60</f>
        <v>0</v>
      </c>
      <c r="C60" s="87"/>
      <c r="D60" s="104">
        <f>+'Total Budget'!D60</f>
        <v>0</v>
      </c>
      <c r="E60" s="146"/>
      <c r="F60" s="93">
        <f>-D60+E60</f>
        <v>0</v>
      </c>
      <c r="G60" s="95" t="str">
        <f t="shared" si="3"/>
        <v xml:space="preserve"> </v>
      </c>
      <c r="H60" s="87"/>
      <c r="I60" s="271"/>
    </row>
    <row r="61" spans="1:9" ht="14.25" customHeight="1" x14ac:dyDescent="0.35">
      <c r="A61" s="19"/>
      <c r="B61" s="140">
        <f>+'Total Budget'!B61</f>
        <v>0</v>
      </c>
      <c r="C61" s="87"/>
      <c r="D61" s="104">
        <f>+'Total Budget'!D61</f>
        <v>0</v>
      </c>
      <c r="E61" s="146"/>
      <c r="F61" s="93">
        <f>-D61+E61</f>
        <v>0</v>
      </c>
      <c r="G61" s="95" t="str">
        <f t="shared" si="3"/>
        <v xml:space="preserve"> </v>
      </c>
      <c r="H61" s="87"/>
      <c r="I61" s="271"/>
    </row>
    <row r="62" spans="1:9" ht="13.5" customHeight="1" x14ac:dyDescent="0.35">
      <c r="A62" s="19"/>
      <c r="B62" s="140">
        <f>+'Total Budget'!B62</f>
        <v>0</v>
      </c>
      <c r="C62" s="87"/>
      <c r="D62" s="104">
        <f>+'Total Budget'!D62</f>
        <v>0</v>
      </c>
      <c r="E62" s="146"/>
      <c r="F62" s="93">
        <f>-D62+E62</f>
        <v>0</v>
      </c>
      <c r="G62" s="95" t="str">
        <f t="shared" si="3"/>
        <v xml:space="preserve"> </v>
      </c>
      <c r="H62" s="87"/>
      <c r="I62" s="271"/>
    </row>
    <row r="63" spans="1:9" ht="13.15" x14ac:dyDescent="0.4">
      <c r="A63" s="141"/>
      <c r="B63" s="141" t="str">
        <f>"Total " &amp;A56</f>
        <v>Total MATERIALS &amp; SUPPLIES</v>
      </c>
      <c r="C63" s="87"/>
      <c r="D63" s="105">
        <f>+'Total Budget'!D63</f>
        <v>0</v>
      </c>
      <c r="E63" s="94">
        <f>SUM(E58:E62)</f>
        <v>0</v>
      </c>
      <c r="F63" s="94">
        <f>SUM(F58:F62)</f>
        <v>0</v>
      </c>
      <c r="G63" s="95" t="str">
        <f t="shared" si="3"/>
        <v xml:space="preserve"> </v>
      </c>
      <c r="H63" s="87"/>
      <c r="I63" s="272"/>
    </row>
    <row r="64" spans="1:9" ht="13.15" thickBot="1" x14ac:dyDescent="0.4">
      <c r="A64" s="47"/>
      <c r="B64" s="142"/>
      <c r="C64" s="87"/>
      <c r="D64" s="99"/>
      <c r="E64" s="99"/>
      <c r="F64" s="99"/>
      <c r="G64" s="99"/>
      <c r="H64" s="87"/>
      <c r="I64" s="17"/>
    </row>
    <row r="65" spans="1:9" ht="13.15" x14ac:dyDescent="0.4">
      <c r="A65" s="262" t="s">
        <v>71</v>
      </c>
      <c r="B65" s="262"/>
      <c r="C65" s="111"/>
      <c r="H65" s="111"/>
      <c r="I65" s="17"/>
    </row>
    <row r="66" spans="1:9" ht="13.15" x14ac:dyDescent="0.4">
      <c r="A66" s="129"/>
      <c r="B66" s="139" t="s">
        <v>69</v>
      </c>
      <c r="C66" s="87"/>
      <c r="H66" s="87"/>
      <c r="I66" s="17"/>
    </row>
    <row r="67" spans="1:9" ht="14.25" customHeight="1" x14ac:dyDescent="0.35">
      <c r="A67" s="19"/>
      <c r="B67" s="140">
        <f>+'Total Budget'!B67</f>
        <v>0</v>
      </c>
      <c r="C67" s="87"/>
      <c r="D67" s="104">
        <f>+'Total Budget'!D67</f>
        <v>0</v>
      </c>
      <c r="E67" s="146"/>
      <c r="F67" s="93">
        <f>-D67+E67</f>
        <v>0</v>
      </c>
      <c r="G67" s="95" t="str">
        <f t="shared" ref="G67:G72" si="4">IF(D67&lt;&gt;0,+F67/D67," ")</f>
        <v xml:space="preserve"> </v>
      </c>
      <c r="H67" s="87"/>
      <c r="I67" s="270"/>
    </row>
    <row r="68" spans="1:9" ht="14.25" customHeight="1" x14ac:dyDescent="0.35">
      <c r="A68" s="19"/>
      <c r="B68" s="140">
        <f>+'Total Budget'!B68</f>
        <v>0</v>
      </c>
      <c r="C68" s="87"/>
      <c r="D68" s="104">
        <f>+'Total Budget'!D68</f>
        <v>0</v>
      </c>
      <c r="E68" s="146"/>
      <c r="F68" s="93">
        <f>-D68+E68</f>
        <v>0</v>
      </c>
      <c r="G68" s="95" t="str">
        <f t="shared" si="4"/>
        <v xml:space="preserve"> </v>
      </c>
      <c r="H68" s="87"/>
      <c r="I68" s="271"/>
    </row>
    <row r="69" spans="1:9" ht="14.25" customHeight="1" x14ac:dyDescent="0.35">
      <c r="A69" s="19"/>
      <c r="B69" s="140">
        <f>+'Total Budget'!B69</f>
        <v>0</v>
      </c>
      <c r="C69" s="87"/>
      <c r="D69" s="104">
        <f>+'Total Budget'!D69</f>
        <v>0</v>
      </c>
      <c r="E69" s="146"/>
      <c r="F69" s="93">
        <f>-D69+E69</f>
        <v>0</v>
      </c>
      <c r="G69" s="95" t="str">
        <f t="shared" si="4"/>
        <v xml:space="preserve"> </v>
      </c>
      <c r="H69" s="87"/>
      <c r="I69" s="271"/>
    </row>
    <row r="70" spans="1:9" ht="14.25" customHeight="1" x14ac:dyDescent="0.35">
      <c r="A70" s="19"/>
      <c r="B70" s="140">
        <f>+'Total Budget'!B70</f>
        <v>0</v>
      </c>
      <c r="C70" s="87"/>
      <c r="D70" s="104">
        <f>+'Total Budget'!D70</f>
        <v>0</v>
      </c>
      <c r="E70" s="146"/>
      <c r="F70" s="93">
        <f>-D70+E70</f>
        <v>0</v>
      </c>
      <c r="G70" s="95" t="str">
        <f t="shared" si="4"/>
        <v xml:space="preserve"> </v>
      </c>
      <c r="H70" s="87"/>
      <c r="I70" s="271"/>
    </row>
    <row r="71" spans="1:9" ht="14.25" customHeight="1" x14ac:dyDescent="0.35">
      <c r="A71" s="19"/>
      <c r="B71" s="140">
        <f>+'Total Budget'!B71</f>
        <v>0</v>
      </c>
      <c r="C71" s="87"/>
      <c r="D71" s="104">
        <f>+'Total Budget'!D71</f>
        <v>0</v>
      </c>
      <c r="E71" s="146"/>
      <c r="F71" s="93">
        <f>-D71+E71</f>
        <v>0</v>
      </c>
      <c r="G71" s="95" t="str">
        <f t="shared" si="4"/>
        <v xml:space="preserve"> </v>
      </c>
      <c r="H71" s="87"/>
      <c r="I71" s="271"/>
    </row>
    <row r="72" spans="1:9" ht="13.15" x14ac:dyDescent="0.4">
      <c r="A72" s="141"/>
      <c r="B72" s="141" t="str">
        <f>"Total " &amp;A65</f>
        <v>Total PRINTING &amp; PUBLICATIONS</v>
      </c>
      <c r="C72" s="87"/>
      <c r="D72" s="105">
        <f>+'Total Budget'!D72</f>
        <v>0</v>
      </c>
      <c r="E72" s="94">
        <f>SUM(E67:E71)</f>
        <v>0</v>
      </c>
      <c r="F72" s="94">
        <f>SUM(F67:F71)</f>
        <v>0</v>
      </c>
      <c r="G72" s="95" t="str">
        <f t="shared" si="4"/>
        <v xml:space="preserve"> </v>
      </c>
      <c r="H72" s="87"/>
      <c r="I72" s="272"/>
    </row>
    <row r="73" spans="1:9" ht="13.15" thickBot="1" x14ac:dyDescent="0.4">
      <c r="A73" s="47"/>
      <c r="B73" s="142"/>
      <c r="C73" s="87"/>
      <c r="D73" s="99"/>
      <c r="E73" s="99"/>
      <c r="F73" s="99"/>
      <c r="G73" s="99"/>
      <c r="H73" s="87"/>
      <c r="I73" s="17"/>
    </row>
    <row r="74" spans="1:9" ht="13.15" x14ac:dyDescent="0.4">
      <c r="A74" s="262" t="s">
        <v>72</v>
      </c>
      <c r="B74" s="262"/>
      <c r="C74" s="111"/>
      <c r="H74" s="111"/>
      <c r="I74" s="17"/>
    </row>
    <row r="75" spans="1:9" ht="13.15" x14ac:dyDescent="0.4">
      <c r="A75" s="129"/>
      <c r="B75" s="139" t="s">
        <v>69</v>
      </c>
      <c r="C75" s="87"/>
      <c r="H75" s="87"/>
      <c r="I75" s="17"/>
    </row>
    <row r="76" spans="1:9" ht="14.25" customHeight="1" x14ac:dyDescent="0.35">
      <c r="A76" s="19"/>
      <c r="B76" s="140">
        <f>+'Total Budget'!B76</f>
        <v>0</v>
      </c>
      <c r="C76" s="87"/>
      <c r="D76" s="104">
        <f>+'Total Budget'!D76</f>
        <v>0</v>
      </c>
      <c r="E76" s="146"/>
      <c r="F76" s="93">
        <f>-D76+E76</f>
        <v>0</v>
      </c>
      <c r="G76" s="95" t="str">
        <f t="shared" ref="G76:G81" si="5">IF(D76&lt;&gt;0,+F76/D76," ")</f>
        <v xml:space="preserve"> </v>
      </c>
      <c r="H76" s="87"/>
      <c r="I76" s="270"/>
    </row>
    <row r="77" spans="1:9" ht="14.25" customHeight="1" x14ac:dyDescent="0.35">
      <c r="A77" s="19"/>
      <c r="B77" s="140">
        <f>+'Total Budget'!B77</f>
        <v>0</v>
      </c>
      <c r="C77" s="87"/>
      <c r="D77" s="104">
        <f>+'Total Budget'!D77</f>
        <v>0</v>
      </c>
      <c r="E77" s="146"/>
      <c r="F77" s="93">
        <f>-D77+E77</f>
        <v>0</v>
      </c>
      <c r="G77" s="95" t="str">
        <f t="shared" si="5"/>
        <v xml:space="preserve"> </v>
      </c>
      <c r="H77" s="87"/>
      <c r="I77" s="271"/>
    </row>
    <row r="78" spans="1:9" ht="14.25" customHeight="1" x14ac:dyDescent="0.35">
      <c r="A78" s="19"/>
      <c r="B78" s="140">
        <f>+'Total Budget'!B78</f>
        <v>0</v>
      </c>
      <c r="C78" s="87"/>
      <c r="D78" s="104">
        <f>+'Total Budget'!D78</f>
        <v>0</v>
      </c>
      <c r="E78" s="146"/>
      <c r="F78" s="93">
        <f>-D78+E78</f>
        <v>0</v>
      </c>
      <c r="G78" s="95" t="str">
        <f t="shared" si="5"/>
        <v xml:space="preserve"> </v>
      </c>
      <c r="H78" s="87"/>
      <c r="I78" s="271"/>
    </row>
    <row r="79" spans="1:9" ht="15" customHeight="1" x14ac:dyDescent="0.35">
      <c r="A79" s="19"/>
      <c r="B79" s="140">
        <f>+'Total Budget'!B79</f>
        <v>0</v>
      </c>
      <c r="C79" s="87"/>
      <c r="D79" s="104">
        <f>+'Total Budget'!D79</f>
        <v>0</v>
      </c>
      <c r="E79" s="146"/>
      <c r="F79" s="93">
        <f>-D79+E79</f>
        <v>0</v>
      </c>
      <c r="G79" s="95" t="str">
        <f t="shared" si="5"/>
        <v xml:space="preserve"> </v>
      </c>
      <c r="H79" s="87"/>
      <c r="I79" s="271"/>
    </row>
    <row r="80" spans="1:9" ht="14.25" customHeight="1" x14ac:dyDescent="0.35">
      <c r="A80" s="19"/>
      <c r="B80" s="140">
        <f>+'Total Budget'!B80</f>
        <v>0</v>
      </c>
      <c r="C80" s="87"/>
      <c r="D80" s="104">
        <f>+'Total Budget'!D80</f>
        <v>0</v>
      </c>
      <c r="E80" s="146"/>
      <c r="F80" s="93">
        <f>-D80+E80</f>
        <v>0</v>
      </c>
      <c r="G80" s="95" t="str">
        <f t="shared" si="5"/>
        <v xml:space="preserve"> </v>
      </c>
      <c r="H80" s="87"/>
      <c r="I80" s="271"/>
    </row>
    <row r="81" spans="1:9" ht="13.15" x14ac:dyDescent="0.4">
      <c r="A81" s="141"/>
      <c r="B81" s="141" t="str">
        <f>"Total " &amp;A74</f>
        <v>Total TRAVEL &amp; ACCOMMODATIONS</v>
      </c>
      <c r="C81" s="87"/>
      <c r="D81" s="105">
        <f>+'Total Budget'!D81</f>
        <v>0</v>
      </c>
      <c r="E81" s="94">
        <f>SUM(E76:E80)</f>
        <v>0</v>
      </c>
      <c r="F81" s="94">
        <f>SUM(F76:F80)</f>
        <v>0</v>
      </c>
      <c r="G81" s="95" t="str">
        <f t="shared" si="5"/>
        <v xml:space="preserve"> </v>
      </c>
      <c r="H81" s="87"/>
      <c r="I81" s="272"/>
    </row>
    <row r="82" spans="1:9" ht="13.15" thickBot="1" x14ac:dyDescent="0.4">
      <c r="A82" s="47"/>
      <c r="B82" s="142"/>
      <c r="C82" s="87"/>
      <c r="D82" s="99"/>
      <c r="E82" s="99"/>
      <c r="F82" s="99"/>
      <c r="G82" s="99"/>
      <c r="H82" s="87"/>
      <c r="I82" s="17"/>
    </row>
    <row r="83" spans="1:9" ht="13.15" x14ac:dyDescent="0.4">
      <c r="A83" s="262" t="s">
        <v>73</v>
      </c>
      <c r="B83" s="262"/>
      <c r="C83" s="111"/>
      <c r="H83" s="111"/>
      <c r="I83" s="17"/>
    </row>
    <row r="84" spans="1:9" ht="13.15" x14ac:dyDescent="0.4">
      <c r="A84" s="129"/>
      <c r="B84" s="139" t="s">
        <v>69</v>
      </c>
      <c r="C84" s="87"/>
      <c r="H84" s="87"/>
      <c r="I84" s="17"/>
    </row>
    <row r="85" spans="1:9" ht="14.25" customHeight="1" x14ac:dyDescent="0.35">
      <c r="A85" s="19"/>
      <c r="B85" s="140">
        <f>+'Total Budget'!B85</f>
        <v>0</v>
      </c>
      <c r="C85" s="87"/>
      <c r="D85" s="104">
        <f>+'Total Budget'!D85</f>
        <v>0</v>
      </c>
      <c r="E85" s="146"/>
      <c r="F85" s="93">
        <f>-D85+E85</f>
        <v>0</v>
      </c>
      <c r="G85" s="95" t="str">
        <f t="shared" ref="G85:G90" si="6">IF(D85&lt;&gt;0,+F85/D85," ")</f>
        <v xml:space="preserve"> </v>
      </c>
      <c r="H85" s="87"/>
      <c r="I85" s="270"/>
    </row>
    <row r="86" spans="1:9" ht="14.25" customHeight="1" x14ac:dyDescent="0.35">
      <c r="A86" s="19"/>
      <c r="B86" s="140">
        <f>+'Total Budget'!B86</f>
        <v>0</v>
      </c>
      <c r="C86" s="87"/>
      <c r="D86" s="104">
        <f>+'Total Budget'!D86</f>
        <v>0</v>
      </c>
      <c r="E86" s="146"/>
      <c r="F86" s="93">
        <f>-D86+E86</f>
        <v>0</v>
      </c>
      <c r="G86" s="95" t="str">
        <f t="shared" si="6"/>
        <v xml:space="preserve"> </v>
      </c>
      <c r="H86" s="87"/>
      <c r="I86" s="271"/>
    </row>
    <row r="87" spans="1:9" ht="14.25" customHeight="1" x14ac:dyDescent="0.35">
      <c r="A87" s="19"/>
      <c r="B87" s="140">
        <f>+'Total Budget'!B87</f>
        <v>0</v>
      </c>
      <c r="C87" s="87"/>
      <c r="D87" s="104">
        <f>+'Total Budget'!D87</f>
        <v>0</v>
      </c>
      <c r="E87" s="146"/>
      <c r="F87" s="93">
        <f>-D87+E87</f>
        <v>0</v>
      </c>
      <c r="G87" s="95" t="str">
        <f t="shared" si="6"/>
        <v xml:space="preserve"> </v>
      </c>
      <c r="H87" s="87"/>
      <c r="I87" s="271"/>
    </row>
    <row r="88" spans="1:9" ht="14.25" customHeight="1" x14ac:dyDescent="0.35">
      <c r="A88" s="19"/>
      <c r="B88" s="140">
        <f>+'Total Budget'!B88</f>
        <v>0</v>
      </c>
      <c r="C88" s="87"/>
      <c r="D88" s="104">
        <f>+'Total Budget'!D88</f>
        <v>0</v>
      </c>
      <c r="E88" s="146"/>
      <c r="F88" s="93">
        <f>-D88+E88</f>
        <v>0</v>
      </c>
      <c r="G88" s="95" t="str">
        <f t="shared" si="6"/>
        <v xml:space="preserve"> </v>
      </c>
      <c r="H88" s="87"/>
      <c r="I88" s="271"/>
    </row>
    <row r="89" spans="1:9" ht="14.25" customHeight="1" x14ac:dyDescent="0.35">
      <c r="A89" s="19"/>
      <c r="B89" s="140">
        <f>+'Total Budget'!B89</f>
        <v>0</v>
      </c>
      <c r="C89" s="87"/>
      <c r="D89" s="104">
        <f>+'Total Budget'!D89</f>
        <v>0</v>
      </c>
      <c r="E89" s="146"/>
      <c r="F89" s="93">
        <f>-D89+E89</f>
        <v>0</v>
      </c>
      <c r="G89" s="95" t="str">
        <f t="shared" si="6"/>
        <v xml:space="preserve"> </v>
      </c>
      <c r="H89" s="87"/>
      <c r="I89" s="271"/>
    </row>
    <row r="90" spans="1:9" ht="13.15" x14ac:dyDescent="0.4">
      <c r="A90" s="141"/>
      <c r="B90" s="141" t="str">
        <f>"Total " &amp;A83</f>
        <v>Total CONFERENCES, CONVENTIONS, MEETINGS</v>
      </c>
      <c r="C90" s="87"/>
      <c r="D90" s="105">
        <f>+'Total Budget'!D90</f>
        <v>0</v>
      </c>
      <c r="E90" s="94">
        <f>SUM(E85:E89)</f>
        <v>0</v>
      </c>
      <c r="F90" s="94">
        <f>SUM(F85:F89)</f>
        <v>0</v>
      </c>
      <c r="G90" s="95" t="str">
        <f t="shared" si="6"/>
        <v xml:space="preserve"> </v>
      </c>
      <c r="H90" s="87"/>
      <c r="I90" s="272"/>
    </row>
    <row r="91" spans="1:9" ht="13.15" thickBot="1" x14ac:dyDescent="0.4">
      <c r="A91" s="143"/>
      <c r="B91" s="144"/>
      <c r="C91" s="112"/>
      <c r="D91" s="99"/>
      <c r="E91" s="99"/>
      <c r="F91" s="99"/>
      <c r="G91" s="99"/>
      <c r="H91" s="112"/>
      <c r="I91" s="17"/>
    </row>
    <row r="92" spans="1:9" ht="13.15" x14ac:dyDescent="0.4">
      <c r="A92" s="262" t="s">
        <v>108</v>
      </c>
      <c r="B92" s="263"/>
      <c r="C92" s="87"/>
      <c r="H92" s="87"/>
      <c r="I92" s="17"/>
    </row>
    <row r="93" spans="1:9" ht="13.15" x14ac:dyDescent="0.4">
      <c r="A93" s="129"/>
      <c r="B93" s="139" t="s">
        <v>69</v>
      </c>
      <c r="C93" s="87"/>
      <c r="H93" s="87"/>
      <c r="I93" s="17"/>
    </row>
    <row r="94" spans="1:9" ht="14.25" customHeight="1" x14ac:dyDescent="0.35">
      <c r="A94" s="19"/>
      <c r="B94" s="140">
        <f>+'Total Budget'!B94</f>
        <v>0</v>
      </c>
      <c r="C94" s="87"/>
      <c r="D94" s="104">
        <f>+'Total Budget'!D94</f>
        <v>0</v>
      </c>
      <c r="E94" s="146"/>
      <c r="F94" s="93">
        <f>-D94+E94</f>
        <v>0</v>
      </c>
      <c r="G94" s="95" t="str">
        <f>IF(D94&lt;&gt;0,+F94/D94," ")</f>
        <v xml:space="preserve"> </v>
      </c>
      <c r="H94" s="87"/>
      <c r="I94" s="270"/>
    </row>
    <row r="95" spans="1:9" ht="14.25" customHeight="1" x14ac:dyDescent="0.35">
      <c r="A95" s="19"/>
      <c r="B95" s="140">
        <f>+'Total Budget'!B95</f>
        <v>0</v>
      </c>
      <c r="C95" s="87"/>
      <c r="D95" s="104">
        <f>+'Total Budget'!D95</f>
        <v>0</v>
      </c>
      <c r="E95" s="146"/>
      <c r="F95" s="93">
        <f t="shared" ref="F95:F107" si="7">-D95+E95</f>
        <v>0</v>
      </c>
      <c r="G95" s="95" t="str">
        <f>IF(D95&lt;&gt;0,+F95/D95," ")</f>
        <v xml:space="preserve"> </v>
      </c>
      <c r="H95" s="87"/>
      <c r="I95" s="271"/>
    </row>
    <row r="96" spans="1:9" ht="14.25" customHeight="1" x14ac:dyDescent="0.35">
      <c r="A96" s="19"/>
      <c r="B96" s="140">
        <f>+'Total Budget'!B96</f>
        <v>0</v>
      </c>
      <c r="C96" s="87"/>
      <c r="D96" s="104">
        <f>+'Total Budget'!D96</f>
        <v>0</v>
      </c>
      <c r="E96" s="146"/>
      <c r="F96" s="93">
        <f>-D96+E96</f>
        <v>0</v>
      </c>
      <c r="G96" s="95"/>
      <c r="H96" s="87"/>
      <c r="I96" s="271"/>
    </row>
    <row r="97" spans="1:9" ht="14.25" customHeight="1" x14ac:dyDescent="0.35">
      <c r="A97" s="19"/>
      <c r="B97" s="140">
        <f>+'Total Budget'!B97</f>
        <v>0</v>
      </c>
      <c r="C97" s="87"/>
      <c r="D97" s="104">
        <f>+'Total Budget'!D97</f>
        <v>0</v>
      </c>
      <c r="E97" s="146"/>
      <c r="F97" s="93">
        <f t="shared" si="7"/>
        <v>0</v>
      </c>
      <c r="G97" s="95"/>
      <c r="H97" s="87"/>
      <c r="I97" s="271"/>
    </row>
    <row r="98" spans="1:9" ht="14.25" customHeight="1" x14ac:dyDescent="0.35">
      <c r="A98" s="19"/>
      <c r="B98" s="140">
        <f>+'Total Budget'!B98</f>
        <v>0</v>
      </c>
      <c r="C98" s="87"/>
      <c r="D98" s="104">
        <f>+'Total Budget'!D98</f>
        <v>0</v>
      </c>
      <c r="E98" s="146"/>
      <c r="F98" s="93">
        <f t="shared" si="7"/>
        <v>0</v>
      </c>
      <c r="G98" s="95"/>
      <c r="H98" s="87"/>
      <c r="I98" s="271"/>
    </row>
    <row r="99" spans="1:9" ht="14.25" customHeight="1" x14ac:dyDescent="0.35">
      <c r="A99" s="19"/>
      <c r="B99" s="140">
        <f>+'Total Budget'!B99</f>
        <v>0</v>
      </c>
      <c r="C99" s="87"/>
      <c r="D99" s="104">
        <f>+'Total Budget'!D99</f>
        <v>0</v>
      </c>
      <c r="E99" s="146"/>
      <c r="F99" s="93">
        <f t="shared" si="7"/>
        <v>0</v>
      </c>
      <c r="G99" s="95"/>
      <c r="H99" s="87"/>
      <c r="I99" s="271"/>
    </row>
    <row r="100" spans="1:9" ht="14.25" customHeight="1" x14ac:dyDescent="0.35">
      <c r="A100" s="19"/>
      <c r="B100" s="140">
        <f>+'Total Budget'!B100</f>
        <v>0</v>
      </c>
      <c r="C100" s="87"/>
      <c r="D100" s="104">
        <f>+'Total Budget'!D100</f>
        <v>0</v>
      </c>
      <c r="E100" s="146"/>
      <c r="F100" s="93">
        <f t="shared" si="7"/>
        <v>0</v>
      </c>
      <c r="G100" s="95"/>
      <c r="H100" s="87"/>
      <c r="I100" s="271"/>
    </row>
    <row r="101" spans="1:9" ht="14.25" customHeight="1" x14ac:dyDescent="0.35">
      <c r="A101" s="19"/>
      <c r="B101" s="140">
        <f>+'Total Budget'!B101</f>
        <v>0</v>
      </c>
      <c r="C101" s="87"/>
      <c r="D101" s="104">
        <f>+'Total Budget'!D101</f>
        <v>0</v>
      </c>
      <c r="E101" s="146"/>
      <c r="F101" s="93">
        <f t="shared" si="7"/>
        <v>0</v>
      </c>
      <c r="G101" s="95"/>
      <c r="H101" s="87"/>
      <c r="I101" s="271"/>
    </row>
    <row r="102" spans="1:9" ht="14.25" customHeight="1" x14ac:dyDescent="0.35">
      <c r="A102" s="19"/>
      <c r="B102" s="140">
        <f>+'Total Budget'!B102</f>
        <v>0</v>
      </c>
      <c r="C102" s="87"/>
      <c r="D102" s="104">
        <f>+'Total Budget'!D102</f>
        <v>0</v>
      </c>
      <c r="E102" s="146"/>
      <c r="F102" s="93">
        <f t="shared" si="7"/>
        <v>0</v>
      </c>
      <c r="G102" s="95"/>
      <c r="H102" s="87"/>
      <c r="I102" s="271"/>
    </row>
    <row r="103" spans="1:9" ht="14.25" customHeight="1" x14ac:dyDescent="0.35">
      <c r="A103" s="19"/>
      <c r="B103" s="140">
        <f>+'Total Budget'!B103</f>
        <v>0</v>
      </c>
      <c r="C103" s="87"/>
      <c r="D103" s="104">
        <f>+'Total Budget'!D103</f>
        <v>0</v>
      </c>
      <c r="E103" s="146"/>
      <c r="F103" s="93">
        <f t="shared" si="7"/>
        <v>0</v>
      </c>
      <c r="G103" s="95" t="str">
        <f>IF(D103&lt;&gt;0,+F103/D103," ")</f>
        <v xml:space="preserve"> </v>
      </c>
      <c r="H103" s="87"/>
      <c r="I103" s="271"/>
    </row>
    <row r="104" spans="1:9" ht="14.25" customHeight="1" x14ac:dyDescent="0.35">
      <c r="A104" s="19"/>
      <c r="B104" s="140">
        <f>+'Total Budget'!B104</f>
        <v>0</v>
      </c>
      <c r="C104" s="87"/>
      <c r="D104" s="104">
        <f>+'Total Budget'!D104</f>
        <v>0</v>
      </c>
      <c r="E104" s="146"/>
      <c r="F104" s="93">
        <f t="shared" si="7"/>
        <v>0</v>
      </c>
      <c r="G104" s="95"/>
      <c r="H104" s="87"/>
      <c r="I104" s="271"/>
    </row>
    <row r="105" spans="1:9" ht="14.25" customHeight="1" x14ac:dyDescent="0.35">
      <c r="A105" s="19"/>
      <c r="B105" s="140">
        <f>+'Total Budget'!B105</f>
        <v>0</v>
      </c>
      <c r="C105" s="87"/>
      <c r="D105" s="104">
        <f>+'Total Budget'!D105</f>
        <v>0</v>
      </c>
      <c r="E105" s="146"/>
      <c r="F105" s="93">
        <f t="shared" si="7"/>
        <v>0</v>
      </c>
      <c r="G105" s="95" t="str">
        <f>IF(D105&lt;&gt;0,+F105/D105," ")</f>
        <v xml:space="preserve"> </v>
      </c>
      <c r="H105" s="87"/>
      <c r="I105" s="271"/>
    </row>
    <row r="106" spans="1:9" ht="14.25" customHeight="1" x14ac:dyDescent="0.35">
      <c r="A106" s="19"/>
      <c r="B106" s="140">
        <f>+'Total Budget'!B106</f>
        <v>0</v>
      </c>
      <c r="C106" s="87"/>
      <c r="D106" s="104">
        <f>+'Total Budget'!D106</f>
        <v>0</v>
      </c>
      <c r="E106" s="146"/>
      <c r="F106" s="93">
        <f t="shared" si="7"/>
        <v>0</v>
      </c>
      <c r="G106" s="95" t="str">
        <f>IF(D106&lt;&gt;0,+F106/D106," ")</f>
        <v xml:space="preserve"> </v>
      </c>
      <c r="H106" s="87"/>
      <c r="I106" s="271"/>
    </row>
    <row r="107" spans="1:9" ht="14.25" customHeight="1" x14ac:dyDescent="0.35">
      <c r="A107" s="19"/>
      <c r="B107" s="140">
        <f>+'Total Budget'!B107</f>
        <v>0</v>
      </c>
      <c r="C107" s="87"/>
      <c r="D107" s="104">
        <f>+'Total Budget'!D107</f>
        <v>0</v>
      </c>
      <c r="E107" s="146"/>
      <c r="F107" s="93">
        <f t="shared" si="7"/>
        <v>0</v>
      </c>
      <c r="G107" s="95" t="str">
        <f>IF(D107&lt;&gt;0,+F107/D107," ")</f>
        <v xml:space="preserve"> </v>
      </c>
      <c r="H107" s="87"/>
      <c r="I107" s="271"/>
    </row>
    <row r="108" spans="1:9" ht="13.15" x14ac:dyDescent="0.4">
      <c r="A108" s="19"/>
      <c r="B108" s="173" t="str">
        <f>+'Total Budget'!B108</f>
        <v>Total PASS-THRU TO LOCAL PARTNERS</v>
      </c>
      <c r="C108" s="87"/>
      <c r="D108" s="105">
        <f>+'Total Budget'!D108</f>
        <v>0</v>
      </c>
      <c r="E108" s="94">
        <f>SUM(E94:E107)</f>
        <v>0</v>
      </c>
      <c r="F108" s="94">
        <f>SUM(F94:F107)</f>
        <v>0</v>
      </c>
      <c r="G108" s="95" t="str">
        <f>IF(D108&lt;&gt;0,+F108/D108," ")</f>
        <v xml:space="preserve"> </v>
      </c>
      <c r="H108" s="87"/>
      <c r="I108" s="272"/>
    </row>
    <row r="109" spans="1:9" ht="13.15" thickBot="1" x14ac:dyDescent="0.4">
      <c r="A109" s="143"/>
      <c r="B109" s="144"/>
      <c r="C109" s="112"/>
      <c r="D109" s="99"/>
      <c r="E109" s="99"/>
      <c r="F109" s="99"/>
      <c r="G109" s="99"/>
      <c r="H109" s="112"/>
      <c r="I109" s="17"/>
    </row>
    <row r="110" spans="1:9" ht="13.15" x14ac:dyDescent="0.4">
      <c r="A110" s="264" t="s">
        <v>87</v>
      </c>
      <c r="B110" s="264"/>
      <c r="C110" s="87"/>
      <c r="H110" s="87"/>
      <c r="I110" s="17"/>
    </row>
    <row r="111" spans="1:9" ht="13.15" x14ac:dyDescent="0.4">
      <c r="A111" s="129"/>
      <c r="B111" s="139" t="s">
        <v>69</v>
      </c>
      <c r="C111" s="87"/>
      <c r="H111" s="87"/>
      <c r="I111" s="17"/>
    </row>
    <row r="112" spans="1:9" ht="14.25" customHeight="1" x14ac:dyDescent="0.35">
      <c r="A112" s="19"/>
      <c r="B112" s="140">
        <f>+'Total Budget'!B112</f>
        <v>0</v>
      </c>
      <c r="C112" s="87"/>
      <c r="D112" s="104">
        <f>+'Total Budget'!D112</f>
        <v>0</v>
      </c>
      <c r="E112" s="146"/>
      <c r="F112" s="93">
        <f>-D112+E112</f>
        <v>0</v>
      </c>
      <c r="G112" s="95" t="str">
        <f t="shared" ref="G112:G117" si="8">IF(D112&lt;&gt;0,+F112/D112," ")</f>
        <v xml:space="preserve"> </v>
      </c>
      <c r="H112" s="87"/>
      <c r="I112" s="270"/>
    </row>
    <row r="113" spans="1:9" ht="14.25" customHeight="1" x14ac:dyDescent="0.35">
      <c r="A113" s="19"/>
      <c r="B113" s="140">
        <f>+'Total Budget'!B113</f>
        <v>0</v>
      </c>
      <c r="C113" s="87"/>
      <c r="D113" s="104">
        <f>+'Total Budget'!D113</f>
        <v>0</v>
      </c>
      <c r="E113" s="146"/>
      <c r="F113" s="93">
        <f>-D113+E113</f>
        <v>0</v>
      </c>
      <c r="G113" s="95" t="str">
        <f t="shared" si="8"/>
        <v xml:space="preserve"> </v>
      </c>
      <c r="H113" s="87"/>
      <c r="I113" s="271"/>
    </row>
    <row r="114" spans="1:9" ht="14.25" customHeight="1" x14ac:dyDescent="0.35">
      <c r="A114" s="19"/>
      <c r="B114" s="140">
        <f>+'Total Budget'!B114</f>
        <v>0</v>
      </c>
      <c r="C114" s="87"/>
      <c r="D114" s="104">
        <f>+'Total Budget'!D114</f>
        <v>0</v>
      </c>
      <c r="E114" s="146"/>
      <c r="F114" s="93">
        <f>-D114+E114</f>
        <v>0</v>
      </c>
      <c r="G114" s="95" t="str">
        <f t="shared" si="8"/>
        <v xml:space="preserve"> </v>
      </c>
      <c r="H114" s="87"/>
      <c r="I114" s="271"/>
    </row>
    <row r="115" spans="1:9" ht="14.25" customHeight="1" x14ac:dyDescent="0.35">
      <c r="A115" s="19"/>
      <c r="B115" s="140">
        <f>+'Total Budget'!B115</f>
        <v>0</v>
      </c>
      <c r="C115" s="87"/>
      <c r="D115" s="104">
        <f>+'Total Budget'!D115</f>
        <v>0</v>
      </c>
      <c r="E115" s="146"/>
      <c r="F115" s="93">
        <f>-D115+E115</f>
        <v>0</v>
      </c>
      <c r="G115" s="95" t="str">
        <f t="shared" si="8"/>
        <v xml:space="preserve"> </v>
      </c>
      <c r="H115" s="87"/>
      <c r="I115" s="271"/>
    </row>
    <row r="116" spans="1:9" ht="14.25" customHeight="1" x14ac:dyDescent="0.35">
      <c r="A116" s="19"/>
      <c r="B116" s="140">
        <f>+'Total Budget'!B116</f>
        <v>0</v>
      </c>
      <c r="C116" s="87"/>
      <c r="D116" s="104">
        <f>+'Total Budget'!D116</f>
        <v>0</v>
      </c>
      <c r="E116" s="146"/>
      <c r="F116" s="93">
        <f>-D116+E116</f>
        <v>0</v>
      </c>
      <c r="G116" s="95" t="str">
        <f t="shared" si="8"/>
        <v xml:space="preserve"> </v>
      </c>
      <c r="H116" s="87"/>
      <c r="I116" s="271"/>
    </row>
    <row r="117" spans="1:9" ht="13.15" x14ac:dyDescent="0.4">
      <c r="A117" s="19"/>
      <c r="B117" s="141" t="str">
        <f>"Total " &amp;A110</f>
        <v>Total MISCELLANEOUS</v>
      </c>
      <c r="C117" s="87"/>
      <c r="D117" s="105">
        <f>+'Total Budget'!D117</f>
        <v>0</v>
      </c>
      <c r="E117" s="94">
        <f>SUM(E112:E116)</f>
        <v>0</v>
      </c>
      <c r="F117" s="94">
        <f>SUM(F112:F116)</f>
        <v>0</v>
      </c>
      <c r="G117" s="95" t="str">
        <f t="shared" si="8"/>
        <v xml:space="preserve"> </v>
      </c>
      <c r="H117" s="87"/>
      <c r="I117" s="272"/>
    </row>
    <row r="118" spans="1:9" x14ac:dyDescent="0.35">
      <c r="A118" s="47"/>
      <c r="B118" s="142"/>
      <c r="C118" s="87"/>
      <c r="D118" s="167"/>
      <c r="E118" s="167"/>
      <c r="F118" s="167"/>
      <c r="G118" s="84"/>
      <c r="H118" s="87"/>
    </row>
    <row r="119" spans="1:9" s="6" customFormat="1" ht="14.25" thickBot="1" x14ac:dyDescent="0.45">
      <c r="A119" s="145" t="e">
        <f>UPPER(#REF!)</f>
        <v>#REF!</v>
      </c>
      <c r="B119" s="145" t="s">
        <v>102</v>
      </c>
      <c r="C119" s="122"/>
      <c r="D119" s="168">
        <f>+D45+D54+D63+D72+D81+D90+D108+D117</f>
        <v>0</v>
      </c>
      <c r="E119" s="168">
        <f>+E45+E54+E63+E72+E81+E90+E108+E117</f>
        <v>0</v>
      </c>
      <c r="F119" s="168">
        <f>+F45+F54+F63+F72+F81+F90+F108+F117</f>
        <v>0</v>
      </c>
      <c r="G119" s="114" t="str">
        <f>IF(D119&lt;&gt;0,+F119/D119," ")</f>
        <v xml:space="preserve"> </v>
      </c>
      <c r="H119" s="122"/>
    </row>
    <row r="120" spans="1:9" ht="13.15" thickTop="1" x14ac:dyDescent="0.35">
      <c r="C120" s="77"/>
      <c r="H120" s="77"/>
    </row>
    <row r="121" spans="1:9" ht="18.399999999999999" thickBot="1" x14ac:dyDescent="0.6">
      <c r="B121" s="145" t="s">
        <v>111</v>
      </c>
      <c r="C121" s="77"/>
      <c r="E121" s="175" t="e">
        <f>E119/D119</f>
        <v>#DIV/0!</v>
      </c>
      <c r="H121" s="77"/>
    </row>
    <row r="122" spans="1:9" ht="13.15" thickTop="1" x14ac:dyDescent="0.35"/>
    <row r="123" spans="1:9" ht="26.25" x14ac:dyDescent="0.4">
      <c r="B123" s="201" t="s">
        <v>119</v>
      </c>
      <c r="C123" s="67">
        <f>SUM(C117:C122)</f>
        <v>0</v>
      </c>
      <c r="D123" s="67"/>
    </row>
    <row r="124" spans="1:9" x14ac:dyDescent="0.35">
      <c r="B124" s="202"/>
      <c r="C124" s="203"/>
      <c r="D124" s="71"/>
    </row>
    <row r="125" spans="1:9" x14ac:dyDescent="0.35">
      <c r="B125" s="202"/>
      <c r="C125" s="203"/>
      <c r="D125" s="71"/>
    </row>
    <row r="126" spans="1:9" x14ac:dyDescent="0.35">
      <c r="B126" s="202"/>
      <c r="C126" s="203"/>
      <c r="D126" s="71"/>
    </row>
    <row r="127" spans="1:9" x14ac:dyDescent="0.35">
      <c r="B127" s="202"/>
      <c r="C127" s="203"/>
      <c r="D127" s="71"/>
    </row>
    <row r="128" spans="1:9" x14ac:dyDescent="0.35">
      <c r="B128" s="202"/>
      <c r="C128" s="203"/>
      <c r="D128" s="71"/>
    </row>
    <row r="129" spans="2:4" x14ac:dyDescent="0.35">
      <c r="B129" s="202"/>
      <c r="C129" s="203"/>
      <c r="D129" s="71"/>
    </row>
    <row r="130" spans="2:4" x14ac:dyDescent="0.35">
      <c r="B130" s="202"/>
      <c r="C130" s="203"/>
      <c r="D130" s="71"/>
    </row>
    <row r="131" spans="2:4" x14ac:dyDescent="0.35">
      <c r="B131" s="202"/>
      <c r="C131" s="203"/>
      <c r="D131" s="71"/>
    </row>
    <row r="132" spans="2:4" x14ac:dyDescent="0.35">
      <c r="B132" s="202"/>
      <c r="C132" s="203"/>
      <c r="D132" s="71"/>
    </row>
    <row r="133" spans="2:4" x14ac:dyDescent="0.35">
      <c r="B133" s="202"/>
      <c r="C133" s="203"/>
      <c r="D133" s="71"/>
    </row>
    <row r="134" spans="2:4" x14ac:dyDescent="0.35">
      <c r="B134" s="202"/>
      <c r="C134" s="204"/>
      <c r="D134" s="71"/>
    </row>
    <row r="135" spans="2:4" ht="13.15" x14ac:dyDescent="0.4">
      <c r="B135" s="66" t="str">
        <f>"Total " &amp;A122</f>
        <v xml:space="preserve">Total </v>
      </c>
      <c r="C135" s="66"/>
      <c r="D135" s="67">
        <f>SUM(D124:D134)</f>
        <v>0</v>
      </c>
    </row>
    <row r="136" spans="2:4" ht="25.5" x14ac:dyDescent="0.35">
      <c r="B136" s="205" t="s">
        <v>120</v>
      </c>
      <c r="D136" s="206">
        <f>I121-H121</f>
        <v>0</v>
      </c>
    </row>
  </sheetData>
  <protectedRanges>
    <protectedRange sqref="I49:I54" name="Range9"/>
    <protectedRange sqref="I58:I63" name="Range9_1"/>
    <protectedRange sqref="I67:I72" name="Range9_2"/>
    <protectedRange sqref="I76:I81" name="Range9_3"/>
    <protectedRange sqref="I85:I90" name="Range9_4"/>
    <protectedRange sqref="I94:I108" name="Range9_5"/>
    <protectedRange sqref="I112:I117" name="Range9_6"/>
    <protectedRange sqref="B124:D134" name="Range2_1"/>
  </protectedRanges>
  <mergeCells count="22">
    <mergeCell ref="I85:I90"/>
    <mergeCell ref="I94:I108"/>
    <mergeCell ref="I112:I117"/>
    <mergeCell ref="I10:I40"/>
    <mergeCell ref="I4:I6"/>
    <mergeCell ref="I49:I54"/>
    <mergeCell ref="I58:I63"/>
    <mergeCell ref="I67:I72"/>
    <mergeCell ref="I76:I81"/>
    <mergeCell ref="A7:B7"/>
    <mergeCell ref="A8:B8"/>
    <mergeCell ref="C45:C46"/>
    <mergeCell ref="F5:G5"/>
    <mergeCell ref="D4:G4"/>
    <mergeCell ref="H45:H46"/>
    <mergeCell ref="A92:B92"/>
    <mergeCell ref="A110:B110"/>
    <mergeCell ref="A47:B47"/>
    <mergeCell ref="A56:B56"/>
    <mergeCell ref="A65:B65"/>
    <mergeCell ref="A74:B74"/>
    <mergeCell ref="A83:B83"/>
  </mergeCells>
  <phoneticPr fontId="16" type="noConversion"/>
  <dataValidations xWindow="960" yWindow="145" count="11">
    <dataValidation allowBlank="1" showInputMessage="1" showErrorMessage="1" prompt="Please list an explanation for variances._x000a_" sqref="I4" xr:uid="{00000000-0002-0000-0300-000000000000}"/>
    <dataValidation allowBlank="1" showInputMessage="1" showErrorMessage="1" prompt="Budget amounts are linked from Budget worksheet." sqref="D6" xr:uid="{00000000-0002-0000-0300-000001000000}"/>
    <dataValidation allowBlank="1" showErrorMessage="1" prompt="Line Item title from the Global Inputs Page" sqref="A56:A57 A47:A48 A65:A66 A74:A75 A83:A84 A92:A93 A110:A111" xr:uid="{00000000-0002-0000-0300-000002000000}"/>
    <dataValidation allowBlank="1" showErrorMessage="1" sqref="B5:B6" xr:uid="{00000000-0002-0000-0300-000003000000}"/>
    <dataValidation allowBlank="1" showInputMessage="1" showErrorMessage="1" prompt="Enter actual interim &amp; final percentage of benefits in column E &amp; F._x000a__x000a_This would equal Total Benefits divided by Total Salaries." sqref="B42" xr:uid="{00000000-0002-0000-0300-000004000000}"/>
    <dataValidation allowBlank="1" showErrorMessage="1" prompt="_x000a_" sqref="B57 B66 B75 B84 B93 B111" xr:uid="{00000000-0002-0000-0300-000005000000}"/>
    <dataValidation allowBlank="1" showInputMessage="1" showErrorMessage="1" prompt="Enter Period 1 actual amounts in this column." sqref="E6" xr:uid="{00000000-0002-0000-0300-000006000000}"/>
    <dataValidation allowBlank="1" showInputMessage="1" showErrorMessage="1" prompt="Enter actual INTERIM amounts in column E &amp; actual FINAL amounts in column J." sqref="A8:B8" xr:uid="{00000000-0002-0000-0300-000007000000}"/>
    <dataValidation allowBlank="1" showInputMessage="1" showErrorMessage="1" prompt="Please include an explanation in column AC for any variances greater than 10%._x000a_" sqref="F5:G5" xr:uid="{00000000-0002-0000-0300-000008000000}"/>
    <dataValidation allowBlank="1" showInputMessage="1" showErrorMessage="1" prompt="Enter actual INTERIM amounts in column E &amp; actual FINAL amounts in column J.  " sqref="B4" xr:uid="{00000000-0002-0000-0300-000009000000}"/>
    <dataValidation allowBlank="1" showInputMessage="1" showErrorMessage="1" prompt="Period 1 reporting columns._x000a__x000a_Please enter actual expenditures into column E.  _x000a_" sqref="D4:G4" xr:uid="{00000000-0002-0000-0300-00000A000000}"/>
  </dataValidations>
  <pageMargins left="0.75" right="0.51" top="0.62" bottom="0.38" header="0.5" footer="0.18"/>
  <pageSetup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E68E8516145349A29917DB7DD7A01D" ma:contentTypeVersion="8" ma:contentTypeDescription="Create a new document." ma:contentTypeScope="" ma:versionID="6f11f2ce689057560bd95a9925d7eb8d">
  <xsd:schema xmlns:xsd="http://www.w3.org/2001/XMLSchema" xmlns:xs="http://www.w3.org/2001/XMLSchema" xmlns:p="http://schemas.microsoft.com/office/2006/metadata/properties" xmlns:ns2="6379e80c-2921-4de9-9bf0-c6d432c3ebe5" xmlns:ns3="1358a437-88e6-4ce3-8fa2-59a63e8e4c14" targetNamespace="http://schemas.microsoft.com/office/2006/metadata/properties" ma:root="true" ma:fieldsID="3e222af536a3061ae071be928a291bfa" ns2:_="" ns3:_="">
    <xsd:import namespace="6379e80c-2921-4de9-9bf0-c6d432c3ebe5"/>
    <xsd:import namespace="1358a437-88e6-4ce3-8fa2-59a63e8e4c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79e80c-2921-4de9-9bf0-c6d432c3ebe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58a437-88e6-4ce3-8fa2-59a63e8e4c1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E6A2FD-E103-4203-9BA5-48B447E72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79e80c-2921-4de9-9bf0-c6d432c3ebe5"/>
    <ds:schemaRef ds:uri="1358a437-88e6-4ce3-8fa2-59a63e8e4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75A991-B736-4B13-972D-7534E4FC4962}">
  <ds:schemaRefs>
    <ds:schemaRef ds:uri="http://schemas.microsoft.com/sharepoint/v3/contenttype/forms"/>
  </ds:schemaRefs>
</ds:datastoreItem>
</file>

<file path=customXml/itemProps3.xml><?xml version="1.0" encoding="utf-8"?>
<ds:datastoreItem xmlns:ds="http://schemas.openxmlformats.org/officeDocument/2006/customXml" ds:itemID="{07E0967F-4384-46C3-ACF8-B37D5E829F1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1358a437-88e6-4ce3-8fa2-59a63e8e4c14"/>
    <ds:schemaRef ds:uri="6379e80c-2921-4de9-9bf0-c6d432c3ebe5"/>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Basic Info</vt:lpstr>
      <vt:lpstr>Total Budget</vt:lpstr>
      <vt:lpstr>Budget to Actual</vt:lpstr>
      <vt:lpstr>'Basic Info'!Print_Area</vt:lpstr>
      <vt:lpstr>'Budget to Actual'!Print_Area</vt:lpstr>
      <vt:lpstr>'Total Budget'!Print_Area</vt:lpstr>
    </vt:vector>
  </TitlesOfParts>
  <Company>Communities In Schools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Eileen Sparacino</dc:creator>
  <cp:lastModifiedBy>Cattell, Katie</cp:lastModifiedBy>
  <cp:lastPrinted>2011-07-13T20:33:19Z</cp:lastPrinted>
  <dcterms:created xsi:type="dcterms:W3CDTF">2006-10-25T14:43:39Z</dcterms:created>
  <dcterms:modified xsi:type="dcterms:W3CDTF">2018-01-22T17:29:43Z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0x01010093E68E8516145349A29917DB7DD7A01D</vt:lpwstr>
  </property>
  <property fmtid="{D5CDD505-2E9C-101B-9397-08002B2CF9AE}" pid="3" name="Order">
    <vt:r8>1020600</vt:r8>
  </property>
</Properties>
</file>